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60" tabRatio="944" activeTab="5"/>
  </bookViews>
  <sheets>
    <sheet name="1-группа раннего возраста" sheetId="9" r:id="rId1"/>
    <sheet name="2-младшая группа" sheetId="10" r:id="rId2"/>
    <sheet name="3-средняя группа" sheetId="11" r:id="rId3"/>
    <sheet name="4-старшая группа" sheetId="12" r:id="rId4"/>
    <sheet name="5-предшкольная группа, класс" sheetId="13" r:id="rId5"/>
    <sheet name="6-Свод методиста ДО" sheetId="16" r:id="rId6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16" l="1"/>
  <c r="T8" i="16"/>
  <c r="C14" i="16"/>
  <c r="S10" i="16"/>
  <c r="T10" i="16"/>
  <c r="U10" i="16"/>
  <c r="V10" i="16"/>
  <c r="W10" i="16"/>
  <c r="X10" i="16"/>
  <c r="S11" i="16"/>
  <c r="T11" i="16"/>
  <c r="U11" i="16"/>
  <c r="V11" i="16"/>
  <c r="W11" i="16"/>
  <c r="X11" i="16"/>
  <c r="I10" i="11"/>
  <c r="J10" i="11"/>
  <c r="D10" i="11"/>
  <c r="J11" i="11"/>
  <c r="K10" i="11"/>
  <c r="K11" i="11"/>
  <c r="L10" i="11"/>
  <c r="L11" i="11"/>
  <c r="M10" i="11"/>
  <c r="N10" i="11"/>
  <c r="O10" i="11"/>
  <c r="O11" i="11"/>
  <c r="P10" i="11"/>
  <c r="P11" i="11"/>
  <c r="Q10" i="11"/>
  <c r="R10" i="11"/>
  <c r="S10" i="11"/>
  <c r="S11" i="11"/>
  <c r="T10" i="11"/>
  <c r="T11" i="11"/>
  <c r="U10" i="11"/>
  <c r="V10" i="11"/>
  <c r="W10" i="11"/>
  <c r="W11" i="11"/>
  <c r="X10" i="11"/>
  <c r="X11" i="11"/>
  <c r="Y10" i="11"/>
  <c r="Z10" i="11"/>
  <c r="AA10" i="11"/>
  <c r="AA11" i="11"/>
  <c r="AB10" i="11"/>
  <c r="AB11" i="11"/>
  <c r="AC10" i="11"/>
  <c r="AD10" i="11"/>
  <c r="AE10" i="11"/>
  <c r="AE11" i="11"/>
  <c r="AF10" i="11"/>
  <c r="AF11" i="11"/>
  <c r="AG10" i="11"/>
  <c r="AH10" i="11"/>
  <c r="AI10" i="11"/>
  <c r="AI11" i="11"/>
  <c r="AJ10" i="11"/>
  <c r="AJ11" i="11"/>
  <c r="AK10" i="11"/>
  <c r="I11" i="11"/>
  <c r="M11" i="11"/>
  <c r="Q11" i="11"/>
  <c r="U11" i="11"/>
  <c r="Y11" i="11"/>
  <c r="AC11" i="11"/>
  <c r="AG11" i="11"/>
  <c r="AK11" i="11"/>
  <c r="H14" i="16"/>
  <c r="I14" i="16"/>
  <c r="L14" i="16"/>
  <c r="M14" i="16"/>
  <c r="N14" i="16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AN10" i="13"/>
  <c r="E10" i="12"/>
  <c r="D10" i="12"/>
  <c r="E11" i="12"/>
  <c r="F10" i="12"/>
  <c r="G10" i="12"/>
  <c r="H10" i="12"/>
  <c r="I10" i="12"/>
  <c r="J10" i="12"/>
  <c r="K10" i="12"/>
  <c r="L10" i="12"/>
  <c r="M10" i="12"/>
  <c r="N10" i="12"/>
  <c r="O10" i="12"/>
  <c r="O11" i="12"/>
  <c r="P10" i="12"/>
  <c r="Q10" i="12"/>
  <c r="R10" i="12"/>
  <c r="S10" i="12"/>
  <c r="T10" i="12"/>
  <c r="U10" i="12"/>
  <c r="U11" i="12"/>
  <c r="V10" i="12"/>
  <c r="W10" i="12"/>
  <c r="X10" i="12"/>
  <c r="Y10" i="12"/>
  <c r="Z10" i="12"/>
  <c r="AA10" i="12"/>
  <c r="AB10" i="12"/>
  <c r="AC10" i="12"/>
  <c r="AD10" i="12"/>
  <c r="AE10" i="12"/>
  <c r="AE11" i="12"/>
  <c r="AF10" i="12"/>
  <c r="AG10" i="12"/>
  <c r="AH10" i="12"/>
  <c r="AI10" i="12"/>
  <c r="AJ10" i="12"/>
  <c r="AK10" i="12"/>
  <c r="AK11" i="12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E10" i="11"/>
  <c r="F10" i="11"/>
  <c r="G10" i="11"/>
  <c r="E10" i="10"/>
  <c r="G10" i="10"/>
  <c r="H10" i="10"/>
  <c r="I10" i="10"/>
  <c r="D10" i="10"/>
  <c r="I11" i="10"/>
  <c r="J10" i="10"/>
  <c r="K10" i="10"/>
  <c r="K11" i="10"/>
  <c r="L10" i="10"/>
  <c r="M10" i="10"/>
  <c r="N10" i="10"/>
  <c r="P10" i="10"/>
  <c r="P11" i="10"/>
  <c r="Q10" i="10"/>
  <c r="R10" i="10"/>
  <c r="R11" i="10"/>
  <c r="S10" i="10"/>
  <c r="U10" i="10"/>
  <c r="V10" i="10"/>
  <c r="W10" i="10"/>
  <c r="Y10" i="10"/>
  <c r="Z10" i="10"/>
  <c r="Z11" i="10"/>
  <c r="AB10" i="10"/>
  <c r="AC10" i="10"/>
  <c r="AE10" i="10"/>
  <c r="AF10" i="10"/>
  <c r="AF11" i="10"/>
  <c r="AH10" i="10"/>
  <c r="H11" i="10"/>
  <c r="L11" i="10"/>
  <c r="T11" i="10"/>
  <c r="AB11" i="10"/>
  <c r="E11" i="10"/>
  <c r="M11" i="10"/>
  <c r="U11" i="10"/>
  <c r="AC11" i="10"/>
  <c r="F11" i="10"/>
  <c r="N11" i="10"/>
  <c r="V11" i="10"/>
  <c r="AD11" i="10"/>
  <c r="G11" i="10"/>
  <c r="O11" i="10"/>
  <c r="W11" i="10"/>
  <c r="AE11" i="10"/>
  <c r="W12" i="16"/>
  <c r="X12" i="16"/>
  <c r="U12" i="16"/>
  <c r="V12" i="16"/>
  <c r="S12" i="16"/>
  <c r="T12" i="16"/>
  <c r="W8" i="16"/>
  <c r="X8" i="16"/>
  <c r="U8" i="16"/>
  <c r="V8" i="16"/>
  <c r="D10" i="13"/>
  <c r="D11" i="13"/>
  <c r="D11" i="12"/>
  <c r="D11" i="11"/>
  <c r="D11" i="10"/>
  <c r="D16" i="9"/>
  <c r="D17" i="9"/>
  <c r="J14" i="16"/>
  <c r="F14" i="16"/>
  <c r="R14" i="16"/>
  <c r="E14" i="16"/>
  <c r="G14" i="16"/>
  <c r="K14" i="16"/>
  <c r="O14" i="16"/>
  <c r="D14" i="16"/>
  <c r="P14" i="16"/>
  <c r="Q14" i="16"/>
  <c r="Y17" i="9"/>
  <c r="X17" i="9"/>
  <c r="W17" i="9"/>
  <c r="T17" i="9"/>
  <c r="U17" i="9"/>
  <c r="V17" i="9"/>
  <c r="H17" i="9"/>
  <c r="I17" i="9"/>
  <c r="J17" i="9"/>
  <c r="K17" i="9"/>
  <c r="L17" i="9"/>
  <c r="M17" i="9"/>
  <c r="N17" i="9"/>
  <c r="O17" i="9"/>
  <c r="P17" i="9"/>
  <c r="E17" i="9"/>
  <c r="F17" i="9"/>
  <c r="G17" i="9"/>
  <c r="S17" i="9"/>
  <c r="Q17" i="9"/>
  <c r="R17" i="9"/>
  <c r="AC11" i="13"/>
  <c r="AE11" i="13"/>
  <c r="AA11" i="13"/>
  <c r="W11" i="13"/>
  <c r="X11" i="13"/>
  <c r="Y11" i="13"/>
  <c r="T11" i="13"/>
  <c r="U11" i="13"/>
  <c r="V11" i="13"/>
  <c r="Q11" i="13"/>
  <c r="R11" i="13"/>
  <c r="S11" i="13"/>
  <c r="O11" i="13"/>
  <c r="P11" i="13"/>
  <c r="N11" i="13"/>
  <c r="K11" i="13"/>
  <c r="L11" i="13"/>
  <c r="M11" i="13"/>
  <c r="H11" i="13"/>
  <c r="I11" i="13"/>
  <c r="J11" i="13"/>
  <c r="E11" i="13"/>
  <c r="F11" i="13"/>
  <c r="G11" i="13"/>
  <c r="AG11" i="12"/>
  <c r="W11" i="12"/>
  <c r="Q11" i="12"/>
  <c r="M11" i="12"/>
  <c r="F11" i="11"/>
  <c r="G11" i="11"/>
  <c r="E11" i="11"/>
  <c r="AN11" i="13"/>
  <c r="AM11" i="13"/>
  <c r="AL11" i="13"/>
  <c r="AI11" i="13"/>
  <c r="AJ11" i="13"/>
  <c r="AK11" i="13"/>
  <c r="AF11" i="13"/>
  <c r="AG11" i="13"/>
  <c r="AH11" i="13"/>
  <c r="AB11" i="13"/>
  <c r="Z11" i="13"/>
  <c r="AD11" i="13"/>
  <c r="G11" i="12"/>
  <c r="I11" i="12"/>
  <c r="K11" i="12"/>
  <c r="R11" i="12"/>
  <c r="S11" i="12"/>
  <c r="Y11" i="12"/>
  <c r="AA11" i="12"/>
  <c r="AC11" i="12"/>
  <c r="AI11" i="12"/>
  <c r="AJ11" i="12"/>
  <c r="AH11" i="12"/>
  <c r="AF11" i="12"/>
  <c r="AD11" i="12"/>
  <c r="AB11" i="12"/>
  <c r="Z11" i="12"/>
  <c r="X11" i="12"/>
  <c r="V11" i="12"/>
  <c r="T11" i="12"/>
  <c r="P11" i="12"/>
  <c r="N11" i="12"/>
  <c r="L11" i="12"/>
  <c r="J11" i="12"/>
  <c r="H11" i="12"/>
  <c r="F11" i="12"/>
  <c r="AH11" i="11"/>
  <c r="AD11" i="11"/>
  <c r="Z11" i="11"/>
  <c r="V11" i="11"/>
  <c r="R11" i="11"/>
  <c r="N11" i="11"/>
  <c r="H11" i="11"/>
  <c r="AA11" i="10"/>
  <c r="S11" i="10"/>
  <c r="AH11" i="10"/>
  <c r="J11" i="10"/>
  <c r="AG11" i="10"/>
  <c r="Y11" i="10"/>
  <c r="Q11" i="10"/>
  <c r="X11" i="10"/>
</calcChain>
</file>

<file path=xl/sharedStrings.xml><?xml version="1.0" encoding="utf-8"?>
<sst xmlns="http://schemas.openxmlformats.org/spreadsheetml/2006/main" count="335" uniqueCount="69">
  <si>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</si>
  <si>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</si>
  <si>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</si>
  <si>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</si>
  <si>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</si>
  <si>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</si>
  <si>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</si>
  <si>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</si>
  <si>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</si>
  <si>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</si>
  <si>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</si>
  <si>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</si>
  <si>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</si>
  <si>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</si>
  <si>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</si>
  <si>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</si>
  <si>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</si>
  <si>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</si>
  <si>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</si>
  <si>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</si>
  <si>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</si>
  <si>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</si>
  <si>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</si>
  <si>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</si>
  <si>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</si>
  <si>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</si>
  <si>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</si>
  <si>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</si>
  <si>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</si>
  <si>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</si>
  <si>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</si>
  <si>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</si>
  <si>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</si>
  <si>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</si>
  <si>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</si>
  <si>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</si>
  <si>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</si>
  <si>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</si>
  <si>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</si>
  <si>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</si>
  <si>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</si>
  <si>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</si>
  <si>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Предшкольный класс</t>
  </si>
  <si>
    <t>ВОЗРАСТ</t>
  </si>
  <si>
    <t>каз.</t>
  </si>
  <si>
    <t>рус</t>
  </si>
  <si>
    <t>Там, где наименование группы в скобках указываете язык обучения</t>
  </si>
  <si>
    <t>Предшкольная группа, класс</t>
  </si>
  <si>
    <t>Наименование группы, класса</t>
  </si>
  <si>
    <t>Дудченко Л.К.</t>
  </si>
  <si>
    <t>Туленова А.Б.</t>
  </si>
  <si>
    <t>Көбелек</t>
  </si>
  <si>
    <t>Туленова А.Б</t>
  </si>
  <si>
    <t xml:space="preserve"> Предшкола каз.яз</t>
  </si>
  <si>
    <t>Шамиева Г.Т.</t>
  </si>
  <si>
    <t>ФИО методиста ДО Туленова А.Б.</t>
  </si>
  <si>
    <t>Наименование ДО Мини-центр "Құлыншақ" при КГУ  ООШ села Красивое"</t>
  </si>
  <si>
    <t>Адрес Есильский район, село Красивое ул Трудовая 38</t>
  </si>
  <si>
    <t>Язык обучения русский</t>
  </si>
  <si>
    <t>Адрес Есильский район, село Красивое Трудовая 38</t>
  </si>
  <si>
    <t>Язык обучения казахский</t>
  </si>
  <si>
    <t>Язык обучения  казахский</t>
  </si>
  <si>
    <t>Язык обучения  казахскии</t>
  </si>
  <si>
    <t>ФИО методиста ДО______Туленова А.Б.___________________________________________</t>
  </si>
  <si>
    <t>Сказка (рус.)</t>
  </si>
  <si>
    <t>№ дети 3-х лет</t>
  </si>
  <si>
    <t xml:space="preserve">Наименование группы </t>
  </si>
  <si>
    <t>№дети -2х лет</t>
  </si>
  <si>
    <t>№ дети 4-х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</si>
</sst>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0" xfId="0" applyFont="1" applyFill="1"/>
    <xf numFmtId="0" fontId="0" fillId="2" borderId="0" xfId="0" applyFill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0" fontId="4" fillId="3" borderId="0" xfId="0" applyFont="1" applyFill="1"/>
    <xf numFmtId="0" fontId="0" fillId="3" borderId="0" xfId="0" applyFill="1"/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1" fontId="1" fillId="3" borderId="1" xfId="0" applyNumberFormat="1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wrapText="1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opLeftCell="A7" workbookViewId="0">
      <selection activeCell="J22" sqref="J22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2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4"/>
      <c r="U1" s="14"/>
      <c r="V1" s="14"/>
      <c r="W1" s="72" t="s">
        <v>26</v>
      </c>
      <c r="X1" s="72"/>
      <c r="Y1" s="72"/>
    </row>
    <row r="2" spans="1:25" ht="15" customHeight="1" x14ac:dyDescent="0.25">
      <c r="A2" s="1"/>
      <c r="B2" s="66" t="s">
        <v>37</v>
      </c>
      <c r="C2" s="66"/>
      <c r="D2" s="66"/>
      <c r="E2" s="66"/>
      <c r="F2" s="66"/>
      <c r="G2" s="66"/>
      <c r="H2" s="1"/>
      <c r="I2" s="1"/>
      <c r="J2" s="1"/>
      <c r="K2" s="1"/>
      <c r="L2" s="1"/>
      <c r="M2" s="1"/>
      <c r="N2" s="65" t="s">
        <v>13</v>
      </c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</row>
    <row r="3" spans="1:25" ht="15.75" x14ac:dyDescent="0.25">
      <c r="A3" s="1"/>
      <c r="B3" s="65" t="s">
        <v>2</v>
      </c>
      <c r="C3" s="65"/>
      <c r="D3" s="65"/>
      <c r="E3" s="65"/>
      <c r="F3" s="65"/>
      <c r="G3" s="65"/>
      <c r="H3" s="2"/>
      <c r="I3" s="2"/>
      <c r="J3" s="2"/>
      <c r="K3" s="1"/>
      <c r="L3" s="1"/>
      <c r="M3" s="1"/>
      <c r="N3" s="1" t="s">
        <v>31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3" t="s">
        <v>32</v>
      </c>
      <c r="O4" s="13"/>
      <c r="P4" s="13"/>
      <c r="Q4" s="13"/>
      <c r="R4" s="13"/>
      <c r="S4" s="13"/>
      <c r="T4" s="13"/>
      <c r="U4" s="13"/>
      <c r="V4" s="13"/>
      <c r="W4" s="2"/>
      <c r="X4" s="2"/>
      <c r="Y4" s="2"/>
    </row>
    <row r="5" spans="1: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25">
      <c r="A6" s="63" t="s">
        <v>0</v>
      </c>
      <c r="B6" s="64" t="s">
        <v>3</v>
      </c>
      <c r="C6" s="64" t="s">
        <v>4</v>
      </c>
      <c r="D6" s="64" t="s">
        <v>14</v>
      </c>
      <c r="E6" s="63" t="s">
        <v>5</v>
      </c>
      <c r="F6" s="63"/>
      <c r="G6" s="63"/>
      <c r="H6" s="69" t="s">
        <v>10</v>
      </c>
      <c r="I6" s="70"/>
      <c r="J6" s="70"/>
      <c r="K6" s="70"/>
      <c r="L6" s="70"/>
      <c r="M6" s="71"/>
      <c r="N6" s="64" t="s">
        <v>11</v>
      </c>
      <c r="O6" s="64"/>
      <c r="P6" s="64"/>
      <c r="Q6" s="69" t="s">
        <v>12</v>
      </c>
      <c r="R6" s="70"/>
      <c r="S6" s="70"/>
      <c r="T6" s="70"/>
      <c r="U6" s="70"/>
      <c r="V6" s="71"/>
      <c r="W6" s="64" t="s">
        <v>9</v>
      </c>
      <c r="X6" s="64"/>
      <c r="Y6" s="64"/>
    </row>
    <row r="7" spans="1:25" ht="29.25" customHeight="1" x14ac:dyDescent="0.25">
      <c r="A7" s="63"/>
      <c r="B7" s="64"/>
      <c r="C7" s="64"/>
      <c r="D7" s="64"/>
      <c r="E7" s="67" t="s">
        <v>6</v>
      </c>
      <c r="F7" s="67" t="s">
        <v>7</v>
      </c>
      <c r="G7" s="67" t="s">
        <v>8</v>
      </c>
      <c r="H7" s="64" t="s">
        <v>22</v>
      </c>
      <c r="I7" s="64"/>
      <c r="J7" s="64"/>
      <c r="K7" s="64" t="s">
        <v>23</v>
      </c>
      <c r="L7" s="64"/>
      <c r="M7" s="64"/>
      <c r="N7" s="67" t="s">
        <v>6</v>
      </c>
      <c r="O7" s="67" t="s">
        <v>7</v>
      </c>
      <c r="P7" s="67" t="s">
        <v>8</v>
      </c>
      <c r="Q7" s="69" t="s">
        <v>24</v>
      </c>
      <c r="R7" s="70"/>
      <c r="S7" s="71"/>
      <c r="T7" s="69" t="s">
        <v>25</v>
      </c>
      <c r="U7" s="70"/>
      <c r="V7" s="71"/>
      <c r="W7" s="67" t="s">
        <v>6</v>
      </c>
      <c r="X7" s="67" t="s">
        <v>7</v>
      </c>
      <c r="Y7" s="67" t="s">
        <v>8</v>
      </c>
    </row>
    <row r="8" spans="1:25" ht="89.25" customHeight="1" x14ac:dyDescent="0.25">
      <c r="A8" s="63"/>
      <c r="B8" s="64"/>
      <c r="C8" s="64"/>
      <c r="D8" s="64"/>
      <c r="E8" s="68"/>
      <c r="F8" s="68"/>
      <c r="G8" s="68"/>
      <c r="H8" s="11" t="s">
        <v>6</v>
      </c>
      <c r="I8" s="11" t="s">
        <v>7</v>
      </c>
      <c r="J8" s="11" t="s">
        <v>8</v>
      </c>
      <c r="K8" s="11" t="s">
        <v>6</v>
      </c>
      <c r="L8" s="11" t="s">
        <v>7</v>
      </c>
      <c r="M8" s="11" t="s">
        <v>8</v>
      </c>
      <c r="N8" s="68"/>
      <c r="O8" s="68"/>
      <c r="P8" s="68"/>
      <c r="Q8" s="11" t="s">
        <v>6</v>
      </c>
      <c r="R8" s="11" t="s">
        <v>7</v>
      </c>
      <c r="S8" s="11" t="s">
        <v>8</v>
      </c>
      <c r="T8" s="11" t="s">
        <v>6</v>
      </c>
      <c r="U8" s="11" t="s">
        <v>7</v>
      </c>
      <c r="V8" s="11" t="s">
        <v>8</v>
      </c>
      <c r="W8" s="68"/>
      <c r="X8" s="68"/>
      <c r="Y8" s="68"/>
    </row>
    <row r="9" spans="1:25" x14ac:dyDescent="0.2">
      <c r="A9" s="12">
        <v>1</v>
      </c>
      <c r="B9" s="3"/>
      <c r="C9" s="3"/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x14ac:dyDescent="0.2">
      <c r="A10" s="12">
        <v>2</v>
      </c>
      <c r="B10" s="3"/>
      <c r="C10" s="3"/>
      <c r="D10" s="1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2">
      <c r="A11" s="12">
        <v>3</v>
      </c>
      <c r="B11" s="3"/>
      <c r="C11" s="3"/>
      <c r="D11" s="1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x14ac:dyDescent="0.2">
      <c r="A12" s="12">
        <v>4</v>
      </c>
      <c r="B12" s="3"/>
      <c r="C12" s="3"/>
      <c r="D12" s="1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2">
      <c r="A13" s="12">
        <v>5</v>
      </c>
      <c r="B13" s="3"/>
      <c r="C13" s="3"/>
      <c r="D13" s="1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x14ac:dyDescent="0.2">
      <c r="A14" s="12">
        <v>6</v>
      </c>
      <c r="B14" s="3"/>
      <c r="C14" s="3"/>
      <c r="D14" s="1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x14ac:dyDescent="0.2">
      <c r="A15" s="12">
        <v>7</v>
      </c>
      <c r="B15" s="3"/>
      <c r="C15" s="3"/>
      <c r="D15" s="1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60" t="s">
        <v>15</v>
      </c>
      <c r="B16" s="61"/>
      <c r="C16" s="62"/>
      <c r="D16" s="17">
        <f>SUM(D9:D15)</f>
        <v>0</v>
      </c>
      <c r="E16" s="7">
        <f t="shared" ref="E16:Y16" si="0">SUM(E9:E15)</f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0</v>
      </c>
      <c r="L16" s="7">
        <f t="shared" si="0"/>
        <v>0</v>
      </c>
      <c r="M16" s="7">
        <f t="shared" si="0"/>
        <v>0</v>
      </c>
      <c r="N16" s="7">
        <f t="shared" si="0"/>
        <v>0</v>
      </c>
      <c r="O16" s="7">
        <f t="shared" si="0"/>
        <v>0</v>
      </c>
      <c r="P16" s="7">
        <f t="shared" si="0"/>
        <v>0</v>
      </c>
      <c r="Q16" s="7">
        <f t="shared" si="0"/>
        <v>0</v>
      </c>
      <c r="R16" s="7">
        <f t="shared" si="0"/>
        <v>0</v>
      </c>
      <c r="S16" s="7">
        <f t="shared" si="0"/>
        <v>0</v>
      </c>
      <c r="T16" s="7">
        <f t="shared" si="0"/>
        <v>0</v>
      </c>
      <c r="U16" s="7">
        <f t="shared" si="0"/>
        <v>0</v>
      </c>
      <c r="V16" s="7">
        <f t="shared" si="0"/>
        <v>0</v>
      </c>
      <c r="W16" s="7">
        <f t="shared" si="0"/>
        <v>0</v>
      </c>
      <c r="X16" s="7">
        <f t="shared" si="0"/>
        <v>0</v>
      </c>
      <c r="Y16" s="7">
        <f t="shared" si="0"/>
        <v>0</v>
      </c>
    </row>
    <row r="17" spans="1:25" ht="15.75" x14ac:dyDescent="0.25">
      <c r="A17" s="60" t="s">
        <v>16</v>
      </c>
      <c r="B17" s="61"/>
      <c r="C17" s="61"/>
      <c r="D17" s="18" t="e">
        <f>D16*100/D16</f>
        <v>#DIV/0!</v>
      </c>
      <c r="E17" s="9" t="e">
        <f>E16*100/D16</f>
        <v>#DIV/0!</v>
      </c>
      <c r="F17" s="10" t="e">
        <f>F16*100/D16</f>
        <v>#DIV/0!</v>
      </c>
      <c r="G17" s="10" t="e">
        <f>G16*100/D16</f>
        <v>#DIV/0!</v>
      </c>
      <c r="H17" s="7" t="e">
        <f>H16*100/D16</f>
        <v>#DIV/0!</v>
      </c>
      <c r="I17" s="7" t="e">
        <f>I16*100/D16</f>
        <v>#DIV/0!</v>
      </c>
      <c r="J17" s="7" t="e">
        <f>J16*100/D16</f>
        <v>#DIV/0!</v>
      </c>
      <c r="K17" s="7" t="e">
        <f>K16*100/D16</f>
        <v>#DIV/0!</v>
      </c>
      <c r="L17" s="7" t="e">
        <f>L16*100/D16</f>
        <v>#DIV/0!</v>
      </c>
      <c r="M17" s="7" t="e">
        <f>M16*100/D16</f>
        <v>#DIV/0!</v>
      </c>
      <c r="N17" s="7" t="e">
        <f>N16*100/D16</f>
        <v>#DIV/0!</v>
      </c>
      <c r="O17" s="7" t="e">
        <f>O16*100/D16</f>
        <v>#DIV/0!</v>
      </c>
      <c r="P17" s="7" t="e">
        <f>P16*100/D16</f>
        <v>#DIV/0!</v>
      </c>
      <c r="Q17" s="7" t="e">
        <f>Q16*100/D16</f>
        <v>#DIV/0!</v>
      </c>
      <c r="R17" s="7" t="e">
        <f>R16*100/D16</f>
        <v>#DIV/0!</v>
      </c>
      <c r="S17" s="7" t="e">
        <f>S16*100/D16</f>
        <v>#DIV/0!</v>
      </c>
      <c r="T17" s="7" t="e">
        <f>T16*100/D16</f>
        <v>#DIV/0!</v>
      </c>
      <c r="U17" s="7" t="e">
        <f>U16*100/D16</f>
        <v>#DIV/0!</v>
      </c>
      <c r="V17" s="7" t="e">
        <f>V16*100/D16</f>
        <v>#DIV/0!</v>
      </c>
      <c r="W17" s="7" t="e">
        <f>W16*100/D16</f>
        <v>#DIV/0!</v>
      </c>
      <c r="X17" s="7" t="e">
        <f>X16*100/D16</f>
        <v>#DIV/0!</v>
      </c>
      <c r="Y17" s="7" t="e">
        <f>Y16*100/D16</f>
        <v>#DIV/0!</v>
      </c>
    </row>
    <row r="21" spans="1:25" ht="18.75" x14ac:dyDescent="0.3">
      <c r="B21" s="19" t="s">
        <v>46</v>
      </c>
      <c r="C21" s="19"/>
      <c r="D21" s="19"/>
      <c r="E21" s="19"/>
      <c r="F21" s="20"/>
      <c r="G21" s="20"/>
    </row>
  </sheetData>
  <mergeCells count="28"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A17:C17"/>
    <mergeCell ref="A16:C16"/>
    <mergeCell ref="A6:A8"/>
    <mergeCell ref="B6:B8"/>
    <mergeCell ref="C6:C8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zoomScale="80" zoomScaleNormal="80" workbookViewId="0">
      <selection activeCell="G18" sqref="G18"/>
    </sheetView>
  </sheetViews>
  <sheetFormatPr defaultRowHeight="15" x14ac:dyDescent="0.25"/>
  <cols>
    <col min="2" max="2" width="19.85546875" customWidth="1"/>
    <col min="3" max="3" width="23" customWidth="1"/>
    <col min="4" max="4" width="11.42578125" customWidth="1"/>
  </cols>
  <sheetData>
    <row r="1" spans="1:34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72" t="s">
        <v>26</v>
      </c>
      <c r="AG1" s="72"/>
      <c r="AH1" s="72"/>
    </row>
    <row r="2" spans="1:34" ht="15" customHeight="1" x14ac:dyDescent="0.25">
      <c r="A2" s="1"/>
      <c r="B2" s="66" t="s">
        <v>38</v>
      </c>
      <c r="C2" s="66"/>
      <c r="D2" s="66"/>
      <c r="E2" s="66"/>
      <c r="F2" s="66"/>
      <c r="G2" s="66"/>
      <c r="H2" s="1"/>
      <c r="I2" s="1"/>
      <c r="J2" s="1"/>
      <c r="K2" s="1"/>
      <c r="L2" s="1"/>
      <c r="M2" s="1"/>
      <c r="N2" s="65" t="s">
        <v>56</v>
      </c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</row>
    <row r="3" spans="1:34" ht="15.75" x14ac:dyDescent="0.25">
      <c r="A3" s="1"/>
      <c r="B3" s="65" t="s">
        <v>55</v>
      </c>
      <c r="C3" s="65"/>
      <c r="D3" s="65"/>
      <c r="E3" s="65"/>
      <c r="F3" s="65"/>
      <c r="G3" s="65"/>
      <c r="H3" s="2"/>
      <c r="I3" s="2"/>
      <c r="J3" s="2"/>
      <c r="K3" s="1"/>
      <c r="L3" s="1"/>
      <c r="M3" s="1"/>
      <c r="N3" s="34" t="s">
        <v>57</v>
      </c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</row>
    <row r="4" spans="1:3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76" t="s">
        <v>58</v>
      </c>
      <c r="O4" s="76"/>
      <c r="P4" s="76"/>
      <c r="Q4" s="76"/>
      <c r="R4" s="76"/>
      <c r="S4" s="76"/>
      <c r="T4" s="76"/>
      <c r="U4" s="76"/>
      <c r="V4" s="76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</row>
    <row r="5" spans="1:34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 x14ac:dyDescent="0.25">
      <c r="A6" s="63" t="s">
        <v>67</v>
      </c>
      <c r="B6" s="64" t="s">
        <v>66</v>
      </c>
      <c r="C6" s="64" t="s">
        <v>4</v>
      </c>
      <c r="D6" s="64" t="s">
        <v>14</v>
      </c>
      <c r="E6" s="63" t="s">
        <v>5</v>
      </c>
      <c r="F6" s="63"/>
      <c r="G6" s="63"/>
      <c r="H6" s="69" t="s">
        <v>10</v>
      </c>
      <c r="I6" s="70"/>
      <c r="J6" s="70"/>
      <c r="K6" s="70"/>
      <c r="L6" s="70"/>
      <c r="M6" s="71"/>
      <c r="N6" s="64" t="s">
        <v>11</v>
      </c>
      <c r="O6" s="64"/>
      <c r="P6" s="64"/>
      <c r="Q6" s="73" t="s">
        <v>12</v>
      </c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5"/>
      <c r="AF6" s="64" t="s">
        <v>9</v>
      </c>
      <c r="AG6" s="64"/>
      <c r="AH6" s="64"/>
    </row>
    <row r="7" spans="1:34" ht="30" customHeight="1" x14ac:dyDescent="0.25">
      <c r="A7" s="63"/>
      <c r="B7" s="64"/>
      <c r="C7" s="64"/>
      <c r="D7" s="64"/>
      <c r="E7" s="67" t="s">
        <v>6</v>
      </c>
      <c r="F7" s="67" t="s">
        <v>7</v>
      </c>
      <c r="G7" s="67" t="s">
        <v>8</v>
      </c>
      <c r="H7" s="64" t="s">
        <v>22</v>
      </c>
      <c r="I7" s="64"/>
      <c r="J7" s="64"/>
      <c r="K7" s="64" t="s">
        <v>27</v>
      </c>
      <c r="L7" s="64"/>
      <c r="M7" s="64"/>
      <c r="N7" s="67" t="s">
        <v>6</v>
      </c>
      <c r="O7" s="67" t="s">
        <v>7</v>
      </c>
      <c r="P7" s="67" t="s">
        <v>8</v>
      </c>
      <c r="Q7" s="73" t="s">
        <v>28</v>
      </c>
      <c r="R7" s="74"/>
      <c r="S7" s="75"/>
      <c r="T7" s="73" t="s">
        <v>24</v>
      </c>
      <c r="U7" s="74"/>
      <c r="V7" s="75"/>
      <c r="W7" s="73" t="s">
        <v>29</v>
      </c>
      <c r="X7" s="74"/>
      <c r="Y7" s="75"/>
      <c r="Z7" s="73" t="s">
        <v>30</v>
      </c>
      <c r="AA7" s="74"/>
      <c r="AB7" s="75"/>
      <c r="AC7" s="73" t="s">
        <v>25</v>
      </c>
      <c r="AD7" s="74"/>
      <c r="AE7" s="75"/>
      <c r="AF7" s="67" t="s">
        <v>6</v>
      </c>
      <c r="AG7" s="67" t="s">
        <v>7</v>
      </c>
      <c r="AH7" s="67" t="s">
        <v>8</v>
      </c>
    </row>
    <row r="8" spans="1:34" ht="110.25" x14ac:dyDescent="0.25">
      <c r="A8" s="63"/>
      <c r="B8" s="64"/>
      <c r="C8" s="64"/>
      <c r="D8" s="64"/>
      <c r="E8" s="68"/>
      <c r="F8" s="68"/>
      <c r="G8" s="68"/>
      <c r="H8" s="11" t="s">
        <v>6</v>
      </c>
      <c r="I8" s="11" t="s">
        <v>7</v>
      </c>
      <c r="J8" s="11" t="s">
        <v>8</v>
      </c>
      <c r="K8" s="11" t="s">
        <v>6</v>
      </c>
      <c r="L8" s="11" t="s">
        <v>7</v>
      </c>
      <c r="M8" s="11" t="s">
        <v>8</v>
      </c>
      <c r="N8" s="68"/>
      <c r="O8" s="68"/>
      <c r="P8" s="68"/>
      <c r="Q8" s="45" t="s">
        <v>6</v>
      </c>
      <c r="R8" s="45" t="s">
        <v>7</v>
      </c>
      <c r="S8" s="45" t="s">
        <v>8</v>
      </c>
      <c r="T8" s="45" t="s">
        <v>6</v>
      </c>
      <c r="U8" s="45" t="s">
        <v>7</v>
      </c>
      <c r="V8" s="45" t="s">
        <v>8</v>
      </c>
      <c r="W8" s="45" t="s">
        <v>6</v>
      </c>
      <c r="X8" s="45" t="s">
        <v>7</v>
      </c>
      <c r="Y8" s="45" t="s">
        <v>8</v>
      </c>
      <c r="Z8" s="45" t="s">
        <v>6</v>
      </c>
      <c r="AA8" s="45" t="s">
        <v>7</v>
      </c>
      <c r="AB8" s="45" t="s">
        <v>8</v>
      </c>
      <c r="AC8" s="45" t="s">
        <v>6</v>
      </c>
      <c r="AD8" s="45" t="s">
        <v>7</v>
      </c>
      <c r="AE8" s="45" t="s">
        <v>8</v>
      </c>
      <c r="AF8" s="68"/>
      <c r="AG8" s="68"/>
      <c r="AH8" s="68"/>
    </row>
    <row r="9" spans="1:34" ht="15.75" x14ac:dyDescent="0.25">
      <c r="A9" s="22">
        <v>1</v>
      </c>
      <c r="B9" s="41" t="s">
        <v>64</v>
      </c>
      <c r="C9" s="21" t="s">
        <v>49</v>
      </c>
      <c r="D9" s="42">
        <v>15</v>
      </c>
      <c r="E9" s="32">
        <v>8</v>
      </c>
      <c r="F9" s="32">
        <v>7</v>
      </c>
      <c r="G9" s="41">
        <v>0</v>
      </c>
      <c r="H9" s="41">
        <v>7</v>
      </c>
      <c r="I9" s="41">
        <v>7</v>
      </c>
      <c r="J9" s="41">
        <v>1</v>
      </c>
      <c r="K9" s="41">
        <v>10</v>
      </c>
      <c r="L9" s="41">
        <v>5</v>
      </c>
      <c r="M9" s="41">
        <v>0</v>
      </c>
      <c r="N9" s="32">
        <v>10</v>
      </c>
      <c r="O9" s="32">
        <v>5</v>
      </c>
      <c r="P9" s="41">
        <v>0</v>
      </c>
      <c r="Q9" s="46">
        <v>10</v>
      </c>
      <c r="R9" s="46">
        <v>5</v>
      </c>
      <c r="S9" s="47">
        <v>0</v>
      </c>
      <c r="T9" s="46">
        <v>8</v>
      </c>
      <c r="U9" s="46">
        <v>7</v>
      </c>
      <c r="V9" s="47">
        <v>0</v>
      </c>
      <c r="W9" s="46">
        <v>10</v>
      </c>
      <c r="X9" s="46">
        <v>5</v>
      </c>
      <c r="Y9" s="47">
        <v>0</v>
      </c>
      <c r="Z9" s="46">
        <v>9</v>
      </c>
      <c r="AA9" s="46">
        <v>6</v>
      </c>
      <c r="AB9" s="47">
        <v>0</v>
      </c>
      <c r="AC9" s="46">
        <v>11</v>
      </c>
      <c r="AD9" s="46">
        <v>4</v>
      </c>
      <c r="AE9" s="47">
        <v>0</v>
      </c>
      <c r="AF9" s="32">
        <v>11</v>
      </c>
      <c r="AG9" s="32">
        <v>4</v>
      </c>
      <c r="AH9" s="41">
        <v>0</v>
      </c>
    </row>
    <row r="10" spans="1:34" ht="15.75" x14ac:dyDescent="0.25">
      <c r="A10" s="60" t="s">
        <v>15</v>
      </c>
      <c r="B10" s="61"/>
      <c r="C10" s="62"/>
      <c r="D10" s="4">
        <f>SUM(D9:D9)</f>
        <v>15</v>
      </c>
      <c r="E10" s="12">
        <f>SUM(E9:E9)</f>
        <v>8</v>
      </c>
      <c r="F10" s="12">
        <v>8</v>
      </c>
      <c r="G10" s="12">
        <f t="shared" ref="G10:N10" si="0">SUM(G9:G9)</f>
        <v>0</v>
      </c>
      <c r="H10" s="12">
        <f t="shared" si="0"/>
        <v>7</v>
      </c>
      <c r="I10" s="12">
        <f t="shared" si="0"/>
        <v>7</v>
      </c>
      <c r="J10" s="12">
        <f t="shared" si="0"/>
        <v>1</v>
      </c>
      <c r="K10" s="12">
        <f t="shared" si="0"/>
        <v>10</v>
      </c>
      <c r="L10" s="12">
        <f t="shared" si="0"/>
        <v>5</v>
      </c>
      <c r="M10" s="12">
        <f t="shared" si="0"/>
        <v>0</v>
      </c>
      <c r="N10" s="12">
        <f t="shared" si="0"/>
        <v>10</v>
      </c>
      <c r="O10" s="12">
        <v>9</v>
      </c>
      <c r="P10" s="12">
        <f>SUM(P9:P9)</f>
        <v>0</v>
      </c>
      <c r="Q10" s="48">
        <f>SUM(Q9:Q9)</f>
        <v>10</v>
      </c>
      <c r="R10" s="48">
        <f>SUM(R9:R9)</f>
        <v>5</v>
      </c>
      <c r="S10" s="48">
        <f>SUM(S9:S9)</f>
        <v>0</v>
      </c>
      <c r="T10" s="49">
        <v>8</v>
      </c>
      <c r="U10" s="48">
        <f>SUM(U9:U9)</f>
        <v>7</v>
      </c>
      <c r="V10" s="48">
        <f>SUM(V9:V9)</f>
        <v>0</v>
      </c>
      <c r="W10" s="48">
        <f>SUM(W9:W9)</f>
        <v>10</v>
      </c>
      <c r="X10" s="48">
        <v>9</v>
      </c>
      <c r="Y10" s="48">
        <f>SUM(Y9:Y9)</f>
        <v>0</v>
      </c>
      <c r="Z10" s="48">
        <f>SUM(Z9:Z9)</f>
        <v>9</v>
      </c>
      <c r="AA10" s="48">
        <v>8</v>
      </c>
      <c r="AB10" s="48">
        <f>SUM(AB9:AB9)</f>
        <v>0</v>
      </c>
      <c r="AC10" s="48">
        <f>SUM(AC9:AC9)</f>
        <v>11</v>
      </c>
      <c r="AD10" s="48">
        <v>10</v>
      </c>
      <c r="AE10" s="48">
        <f>SUM(AE9:AE9)</f>
        <v>0</v>
      </c>
      <c r="AF10" s="12">
        <f>SUM(AF9:AF9)</f>
        <v>11</v>
      </c>
      <c r="AG10" s="12">
        <v>7</v>
      </c>
      <c r="AH10" s="12">
        <f>SUM(AH9:AH9)</f>
        <v>0</v>
      </c>
    </row>
    <row r="11" spans="1:34" x14ac:dyDescent="0.2">
      <c r="A11" s="60" t="s">
        <v>16</v>
      </c>
      <c r="B11" s="61"/>
      <c r="C11" s="61"/>
      <c r="D11" s="18">
        <f>D10*100/D10</f>
        <v>100</v>
      </c>
      <c r="E11" s="9">
        <f>E10*100/D10</f>
        <v>53.333333333333336</v>
      </c>
      <c r="F11" s="10">
        <f>F10*100/D10</f>
        <v>53.333333333333336</v>
      </c>
      <c r="G11" s="10">
        <f>G10*100/D10</f>
        <v>0</v>
      </c>
      <c r="H11" s="7">
        <f>H10*100/D10</f>
        <v>46.666666666666664</v>
      </c>
      <c r="I11" s="7">
        <f>I10*100/D10</f>
        <v>46.666666666666664</v>
      </c>
      <c r="J11" s="7">
        <f>J10*100/D10</f>
        <v>6.666666666666667</v>
      </c>
      <c r="K11" s="7">
        <f>K10*100/D10</f>
        <v>66.666666666666671</v>
      </c>
      <c r="L11" s="7">
        <f>L10*100/D10</f>
        <v>33.333333333333336</v>
      </c>
      <c r="M11" s="7">
        <f>M10*100/D10</f>
        <v>0</v>
      </c>
      <c r="N11" s="7">
        <f>N10*100/D10</f>
        <v>66.666666666666671</v>
      </c>
      <c r="O11" s="7">
        <f>O10*100/D10</f>
        <v>60</v>
      </c>
      <c r="P11" s="7">
        <f>P10*100/D10</f>
        <v>0</v>
      </c>
      <c r="Q11" s="50">
        <f>Q10*100/D10</f>
        <v>66.666666666666671</v>
      </c>
      <c r="R11" s="50">
        <f>R10*100/D10</f>
        <v>33.333333333333336</v>
      </c>
      <c r="S11" s="50">
        <f>S10*100/D10</f>
        <v>0</v>
      </c>
      <c r="T11" s="50">
        <f>T10*100/D10</f>
        <v>53.333333333333336</v>
      </c>
      <c r="U11" s="50">
        <f>U10*100/D10</f>
        <v>46.666666666666664</v>
      </c>
      <c r="V11" s="50">
        <f>V10*100/D10</f>
        <v>0</v>
      </c>
      <c r="W11" s="50">
        <f>W10*100/D10</f>
        <v>66.666666666666671</v>
      </c>
      <c r="X11" s="50">
        <f>X10*100/D10</f>
        <v>60</v>
      </c>
      <c r="Y11" s="50">
        <f>Y10*100/D10</f>
        <v>0</v>
      </c>
      <c r="Z11" s="50">
        <f>Z10*100/D10</f>
        <v>60</v>
      </c>
      <c r="AA11" s="50">
        <f>AA10*100/D10</f>
        <v>53.333333333333336</v>
      </c>
      <c r="AB11" s="50">
        <f>AB10*100/D10</f>
        <v>0</v>
      </c>
      <c r="AC11" s="50">
        <f>AC10*100/D10</f>
        <v>73.333333333333329</v>
      </c>
      <c r="AD11" s="50">
        <f>AD10*100/D10</f>
        <v>66.666666666666671</v>
      </c>
      <c r="AE11" s="50">
        <f>AE10*100/D10</f>
        <v>0</v>
      </c>
      <c r="AF11" s="7">
        <f>AF10*100/D10</f>
        <v>73.333333333333329</v>
      </c>
      <c r="AG11" s="7">
        <f>AG10*100/D10</f>
        <v>46.666666666666664</v>
      </c>
      <c r="AH11" s="7">
        <f>AH10*100/D10</f>
        <v>0</v>
      </c>
    </row>
    <row r="16" spans="1:34" ht="18.75" x14ac:dyDescent="0.25">
      <c r="B16" s="19"/>
      <c r="C16" s="19"/>
      <c r="D16" s="19"/>
      <c r="E16" s="19"/>
      <c r="F16" s="20"/>
    </row>
  </sheetData>
  <mergeCells count="32">
    <mergeCell ref="D6:D8"/>
    <mergeCell ref="E6:G6"/>
    <mergeCell ref="B2:G2"/>
    <mergeCell ref="Q7:S7"/>
    <mergeCell ref="T7:V7"/>
    <mergeCell ref="B3:G3"/>
    <mergeCell ref="E7:E8"/>
    <mergeCell ref="F7:F8"/>
    <mergeCell ref="G7:G8"/>
    <mergeCell ref="H6:M6"/>
    <mergeCell ref="H7:J7"/>
    <mergeCell ref="K7:M7"/>
    <mergeCell ref="A11:C11"/>
    <mergeCell ref="A10:C10"/>
    <mergeCell ref="A6:A8"/>
    <mergeCell ref="B6:B8"/>
    <mergeCell ref="C6:C8"/>
    <mergeCell ref="AF7:AF8"/>
    <mergeCell ref="AG7:AG8"/>
    <mergeCell ref="AH7:AH8"/>
    <mergeCell ref="Q6:AE6"/>
    <mergeCell ref="AF1:AH1"/>
    <mergeCell ref="W7:Y7"/>
    <mergeCell ref="N2:AH2"/>
    <mergeCell ref="N4:V4"/>
    <mergeCell ref="N7:N8"/>
    <mergeCell ref="O7:O8"/>
    <mergeCell ref="N6:P6"/>
    <mergeCell ref="AF6:AH6"/>
    <mergeCell ref="Z7:AB7"/>
    <mergeCell ref="AC7:AE7"/>
    <mergeCell ref="P7:P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topLeftCell="A4" workbookViewId="0">
      <selection activeCell="C19" sqref="C19"/>
    </sheetView>
  </sheetViews>
  <sheetFormatPr defaultRowHeight="15" x14ac:dyDescent="0.25"/>
  <cols>
    <col min="2" max="2" width="20.42578125" customWidth="1"/>
    <col min="3" max="3" width="24.140625" customWidth="1"/>
  </cols>
  <sheetData>
    <row r="1" spans="1:3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72" t="s">
        <v>26</v>
      </c>
      <c r="AJ1" s="72"/>
      <c r="AK1" s="72"/>
    </row>
    <row r="2" spans="1:37" ht="15" customHeight="1" x14ac:dyDescent="0.25">
      <c r="A2" s="1"/>
      <c r="B2" s="66" t="s">
        <v>39</v>
      </c>
      <c r="C2" s="66"/>
      <c r="D2" s="66"/>
      <c r="E2" s="66"/>
      <c r="F2" s="66"/>
      <c r="G2" s="66"/>
      <c r="H2" s="1"/>
      <c r="I2" s="1"/>
      <c r="J2" s="1"/>
      <c r="K2" s="1"/>
      <c r="L2" s="1"/>
      <c r="M2" s="1"/>
      <c r="N2" s="1"/>
      <c r="O2" s="1"/>
      <c r="P2" s="1"/>
      <c r="Q2" s="65" t="s">
        <v>56</v>
      </c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</row>
    <row r="3" spans="1:37" ht="15.75" x14ac:dyDescent="0.25">
      <c r="A3" s="1"/>
      <c r="B3" s="65" t="s">
        <v>55</v>
      </c>
      <c r="C3" s="65"/>
      <c r="D3" s="65"/>
      <c r="E3" s="65"/>
      <c r="F3" s="65"/>
      <c r="G3" s="65"/>
      <c r="H3" s="2"/>
      <c r="I3" s="2"/>
      <c r="J3" s="2"/>
      <c r="K3" s="2"/>
      <c r="L3" s="2"/>
      <c r="M3" s="2"/>
      <c r="N3" s="2"/>
      <c r="O3" s="2"/>
      <c r="P3" s="2"/>
      <c r="Q3" s="36" t="s">
        <v>59</v>
      </c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6" t="s">
        <v>60</v>
      </c>
      <c r="R4" s="76"/>
      <c r="S4" s="76"/>
      <c r="T4" s="76"/>
      <c r="U4" s="76"/>
      <c r="V4" s="76"/>
      <c r="W4" s="76"/>
      <c r="X4" s="76"/>
      <c r="Y4" s="76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</row>
    <row r="5" spans="1:37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0.75" customHeight="1" x14ac:dyDescent="0.25">
      <c r="A6" s="63" t="s">
        <v>65</v>
      </c>
      <c r="B6" s="64" t="s">
        <v>3</v>
      </c>
      <c r="C6" s="64" t="s">
        <v>4</v>
      </c>
      <c r="D6" s="64" t="s">
        <v>14</v>
      </c>
      <c r="E6" s="63" t="s">
        <v>5</v>
      </c>
      <c r="F6" s="63"/>
      <c r="G6" s="63"/>
      <c r="H6" s="69" t="s">
        <v>10</v>
      </c>
      <c r="I6" s="70"/>
      <c r="J6" s="70"/>
      <c r="K6" s="70"/>
      <c r="L6" s="70"/>
      <c r="M6" s="70"/>
      <c r="N6" s="70"/>
      <c r="O6" s="70"/>
      <c r="P6" s="71"/>
      <c r="Q6" s="64" t="s">
        <v>11</v>
      </c>
      <c r="R6" s="64"/>
      <c r="S6" s="64"/>
      <c r="T6" s="69" t="s">
        <v>12</v>
      </c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1"/>
      <c r="AI6" s="64" t="s">
        <v>9</v>
      </c>
      <c r="AJ6" s="64"/>
      <c r="AK6" s="64"/>
    </row>
    <row r="7" spans="1:37" ht="29.25" customHeight="1" x14ac:dyDescent="0.25">
      <c r="A7" s="63"/>
      <c r="B7" s="64"/>
      <c r="C7" s="64"/>
      <c r="D7" s="64"/>
      <c r="E7" s="67" t="s">
        <v>6</v>
      </c>
      <c r="F7" s="67" t="s">
        <v>7</v>
      </c>
      <c r="G7" s="67" t="s">
        <v>8</v>
      </c>
      <c r="H7" s="64" t="s">
        <v>22</v>
      </c>
      <c r="I7" s="64"/>
      <c r="J7" s="64"/>
      <c r="K7" s="64" t="s">
        <v>27</v>
      </c>
      <c r="L7" s="64"/>
      <c r="M7" s="64"/>
      <c r="N7" s="64" t="s">
        <v>33</v>
      </c>
      <c r="O7" s="64"/>
      <c r="P7" s="64"/>
      <c r="Q7" s="67" t="s">
        <v>6</v>
      </c>
      <c r="R7" s="67" t="s">
        <v>7</v>
      </c>
      <c r="S7" s="67" t="s">
        <v>8</v>
      </c>
      <c r="T7" s="73" t="s">
        <v>28</v>
      </c>
      <c r="U7" s="74"/>
      <c r="V7" s="75"/>
      <c r="W7" s="73" t="s">
        <v>24</v>
      </c>
      <c r="X7" s="74"/>
      <c r="Y7" s="75"/>
      <c r="Z7" s="73" t="s">
        <v>29</v>
      </c>
      <c r="AA7" s="74"/>
      <c r="AB7" s="75"/>
      <c r="AC7" s="73" t="s">
        <v>30</v>
      </c>
      <c r="AD7" s="74"/>
      <c r="AE7" s="75"/>
      <c r="AF7" s="73" t="s">
        <v>25</v>
      </c>
      <c r="AG7" s="74"/>
      <c r="AH7" s="75"/>
      <c r="AI7" s="67" t="s">
        <v>6</v>
      </c>
      <c r="AJ7" s="67" t="s">
        <v>7</v>
      </c>
      <c r="AK7" s="67" t="s">
        <v>8</v>
      </c>
    </row>
    <row r="8" spans="1:37" ht="84.75" customHeight="1" x14ac:dyDescent="0.25">
      <c r="A8" s="63"/>
      <c r="B8" s="64"/>
      <c r="C8" s="64"/>
      <c r="D8" s="64"/>
      <c r="E8" s="68"/>
      <c r="F8" s="68"/>
      <c r="G8" s="68"/>
      <c r="H8" s="11" t="s">
        <v>6</v>
      </c>
      <c r="I8" s="11" t="s">
        <v>7</v>
      </c>
      <c r="J8" s="11" t="s">
        <v>8</v>
      </c>
      <c r="K8" s="11" t="s">
        <v>6</v>
      </c>
      <c r="L8" s="11" t="s">
        <v>7</v>
      </c>
      <c r="M8" s="11" t="s">
        <v>8</v>
      </c>
      <c r="N8" s="11" t="s">
        <v>6</v>
      </c>
      <c r="O8" s="11" t="s">
        <v>7</v>
      </c>
      <c r="P8" s="11" t="s">
        <v>8</v>
      </c>
      <c r="Q8" s="68"/>
      <c r="R8" s="68"/>
      <c r="S8" s="68"/>
      <c r="T8" s="45" t="s">
        <v>6</v>
      </c>
      <c r="U8" s="45" t="s">
        <v>7</v>
      </c>
      <c r="V8" s="45" t="s">
        <v>8</v>
      </c>
      <c r="W8" s="45" t="s">
        <v>6</v>
      </c>
      <c r="X8" s="45" t="s">
        <v>7</v>
      </c>
      <c r="Y8" s="45" t="s">
        <v>8</v>
      </c>
      <c r="Z8" s="45" t="s">
        <v>6</v>
      </c>
      <c r="AA8" s="45" t="s">
        <v>7</v>
      </c>
      <c r="AB8" s="45" t="s">
        <v>8</v>
      </c>
      <c r="AC8" s="45" t="s">
        <v>6</v>
      </c>
      <c r="AD8" s="45" t="s">
        <v>7</v>
      </c>
      <c r="AE8" s="45" t="s">
        <v>8</v>
      </c>
      <c r="AF8" s="45" t="s">
        <v>6</v>
      </c>
      <c r="AG8" s="45" t="s">
        <v>7</v>
      </c>
      <c r="AH8" s="45" t="s">
        <v>8</v>
      </c>
      <c r="AI8" s="68"/>
      <c r="AJ8" s="68"/>
      <c r="AK8" s="68"/>
    </row>
    <row r="9" spans="1:37" ht="15.75" x14ac:dyDescent="0.25">
      <c r="A9" s="12">
        <v>1</v>
      </c>
      <c r="B9" s="29" t="s">
        <v>51</v>
      </c>
      <c r="C9" s="29" t="s">
        <v>52</v>
      </c>
      <c r="D9" s="31">
        <v>10</v>
      </c>
      <c r="E9" s="29">
        <v>3</v>
      </c>
      <c r="F9" s="29">
        <v>7</v>
      </c>
      <c r="G9" s="29">
        <v>0</v>
      </c>
      <c r="H9" s="32">
        <v>4.4000000000000004</v>
      </c>
      <c r="I9" s="29">
        <v>6</v>
      </c>
      <c r="J9" s="29">
        <v>0</v>
      </c>
      <c r="K9" s="29">
        <v>4</v>
      </c>
      <c r="L9" s="29">
        <v>6</v>
      </c>
      <c r="M9" s="29">
        <v>0</v>
      </c>
      <c r="N9" s="29">
        <v>2</v>
      </c>
      <c r="O9" s="29">
        <v>7</v>
      </c>
      <c r="P9" s="29">
        <v>1</v>
      </c>
      <c r="Q9" s="32">
        <v>6.2</v>
      </c>
      <c r="R9" s="32">
        <v>3.8</v>
      </c>
      <c r="S9" s="29">
        <v>0</v>
      </c>
      <c r="T9" s="47">
        <v>6</v>
      </c>
      <c r="U9" s="47">
        <v>4</v>
      </c>
      <c r="V9" s="47">
        <v>0</v>
      </c>
      <c r="W9" s="47">
        <v>5</v>
      </c>
      <c r="X9" s="47">
        <v>5</v>
      </c>
      <c r="Y9" s="47">
        <v>0</v>
      </c>
      <c r="Z9" s="47">
        <v>7</v>
      </c>
      <c r="AA9" s="47">
        <v>3</v>
      </c>
      <c r="AB9" s="47">
        <v>0</v>
      </c>
      <c r="AC9" s="46">
        <v>3.2</v>
      </c>
      <c r="AD9" s="46">
        <v>6.8</v>
      </c>
      <c r="AE9" s="47">
        <v>0</v>
      </c>
      <c r="AF9" s="47">
        <v>2</v>
      </c>
      <c r="AG9" s="47">
        <v>6</v>
      </c>
      <c r="AH9" s="46">
        <v>2</v>
      </c>
      <c r="AI9" s="29">
        <v>7</v>
      </c>
      <c r="AJ9" s="29">
        <v>3</v>
      </c>
      <c r="AK9" s="29">
        <v>0</v>
      </c>
    </row>
    <row r="10" spans="1:37" ht="15.75" x14ac:dyDescent="0.25">
      <c r="A10" s="60" t="s">
        <v>15</v>
      </c>
      <c r="B10" s="61"/>
      <c r="C10" s="62"/>
      <c r="D10" s="17">
        <f>SUM(D9:D9)</f>
        <v>10</v>
      </c>
      <c r="E10" s="7">
        <f>SUM(E9:E9)</f>
        <v>3</v>
      </c>
      <c r="F10" s="7">
        <f>SUM(F9:F9)</f>
        <v>7</v>
      </c>
      <c r="G10" s="7">
        <f>SUM(G9:G9)</f>
        <v>0</v>
      </c>
      <c r="H10" s="28">
        <v>4</v>
      </c>
      <c r="I10" s="33">
        <f t="shared" ref="I10:AK10" si="0">SUM(I9:I9)</f>
        <v>6</v>
      </c>
      <c r="J10" s="33">
        <f t="shared" si="0"/>
        <v>0</v>
      </c>
      <c r="K10" s="33">
        <f t="shared" si="0"/>
        <v>4</v>
      </c>
      <c r="L10" s="33">
        <f t="shared" si="0"/>
        <v>6</v>
      </c>
      <c r="M10" s="33">
        <f t="shared" si="0"/>
        <v>0</v>
      </c>
      <c r="N10" s="33">
        <f t="shared" si="0"/>
        <v>2</v>
      </c>
      <c r="O10" s="33">
        <f t="shared" si="0"/>
        <v>7</v>
      </c>
      <c r="P10" s="33">
        <f t="shared" si="0"/>
        <v>1</v>
      </c>
      <c r="Q10" s="33">
        <f t="shared" si="0"/>
        <v>6.2</v>
      </c>
      <c r="R10" s="33">
        <f t="shared" si="0"/>
        <v>3.8</v>
      </c>
      <c r="S10" s="33">
        <f t="shared" si="0"/>
        <v>0</v>
      </c>
      <c r="T10" s="50">
        <f t="shared" si="0"/>
        <v>6</v>
      </c>
      <c r="U10" s="50">
        <f t="shared" si="0"/>
        <v>4</v>
      </c>
      <c r="V10" s="50">
        <f t="shared" si="0"/>
        <v>0</v>
      </c>
      <c r="W10" s="50">
        <f t="shared" si="0"/>
        <v>5</v>
      </c>
      <c r="X10" s="50">
        <f t="shared" si="0"/>
        <v>5</v>
      </c>
      <c r="Y10" s="50">
        <f t="shared" si="0"/>
        <v>0</v>
      </c>
      <c r="Z10" s="50">
        <f t="shared" si="0"/>
        <v>7</v>
      </c>
      <c r="AA10" s="50">
        <f t="shared" si="0"/>
        <v>3</v>
      </c>
      <c r="AB10" s="50">
        <f t="shared" si="0"/>
        <v>0</v>
      </c>
      <c r="AC10" s="50">
        <f t="shared" si="0"/>
        <v>3.2</v>
      </c>
      <c r="AD10" s="50">
        <f t="shared" si="0"/>
        <v>6.8</v>
      </c>
      <c r="AE10" s="50">
        <f t="shared" si="0"/>
        <v>0</v>
      </c>
      <c r="AF10" s="50">
        <f t="shared" si="0"/>
        <v>2</v>
      </c>
      <c r="AG10" s="50">
        <f t="shared" si="0"/>
        <v>6</v>
      </c>
      <c r="AH10" s="50">
        <f t="shared" si="0"/>
        <v>2</v>
      </c>
      <c r="AI10" s="33">
        <f t="shared" si="0"/>
        <v>7</v>
      </c>
      <c r="AJ10" s="33">
        <f t="shared" si="0"/>
        <v>3</v>
      </c>
      <c r="AK10" s="33">
        <f t="shared" si="0"/>
        <v>0</v>
      </c>
    </row>
    <row r="11" spans="1:37" x14ac:dyDescent="0.2">
      <c r="A11" s="60" t="s">
        <v>16</v>
      </c>
      <c r="B11" s="61"/>
      <c r="C11" s="61"/>
      <c r="D11" s="18">
        <f>D10*100/D10</f>
        <v>100</v>
      </c>
      <c r="E11" s="9">
        <f>E10*100/D10</f>
        <v>30</v>
      </c>
      <c r="F11" s="10">
        <f>F10*100/D10</f>
        <v>70</v>
      </c>
      <c r="G11" s="10">
        <f>G10*100/D10</f>
        <v>0</v>
      </c>
      <c r="H11" s="28">
        <f>H10*100/D10</f>
        <v>40</v>
      </c>
      <c r="I11" s="30">
        <f>I10*100/D10</f>
        <v>60</v>
      </c>
      <c r="J11" s="30">
        <f>J10*100/D10</f>
        <v>0</v>
      </c>
      <c r="K11" s="30">
        <f>K10*100/D10</f>
        <v>40</v>
      </c>
      <c r="L11" s="30">
        <f>L10*100/D10</f>
        <v>60</v>
      </c>
      <c r="M11" s="30">
        <f>M10*100/D10</f>
        <v>0</v>
      </c>
      <c r="N11" s="30">
        <f>N10*100/D10</f>
        <v>20</v>
      </c>
      <c r="O11" s="30">
        <f>O10*100/D10</f>
        <v>70</v>
      </c>
      <c r="P11" s="30">
        <f>P10*100/D10</f>
        <v>10</v>
      </c>
      <c r="Q11" s="30">
        <f>Q10*100/D10</f>
        <v>62</v>
      </c>
      <c r="R11" s="30">
        <f>R10*100/D10</f>
        <v>38</v>
      </c>
      <c r="S11" s="30">
        <f>S10*100/D10</f>
        <v>0</v>
      </c>
      <c r="T11" s="50">
        <f>T10*100/D10</f>
        <v>60</v>
      </c>
      <c r="U11" s="50">
        <f>U10*100/D10</f>
        <v>40</v>
      </c>
      <c r="V11" s="50">
        <f>V10*100/D10</f>
        <v>0</v>
      </c>
      <c r="W11" s="50">
        <f>W10*100/D10</f>
        <v>50</v>
      </c>
      <c r="X11" s="50">
        <f>X10*100/D10</f>
        <v>50</v>
      </c>
      <c r="Y11" s="50">
        <f>Y10*100/D10</f>
        <v>0</v>
      </c>
      <c r="Z11" s="50">
        <f>Z10*100/D10</f>
        <v>70</v>
      </c>
      <c r="AA11" s="50">
        <f>AA10*100/D10</f>
        <v>30</v>
      </c>
      <c r="AB11" s="50">
        <f>AB10*100/D10</f>
        <v>0</v>
      </c>
      <c r="AC11" s="50">
        <f>AC10*100/D10</f>
        <v>32</v>
      </c>
      <c r="AD11" s="50">
        <f>AD10*100/D10</f>
        <v>68</v>
      </c>
      <c r="AE11" s="50">
        <f>AE10*100/D10</f>
        <v>0</v>
      </c>
      <c r="AF11" s="50">
        <f>AF10*100/D10</f>
        <v>20</v>
      </c>
      <c r="AG11" s="50">
        <f>AG10*100/D10</f>
        <v>60</v>
      </c>
      <c r="AH11" s="50">
        <f>AH10*100/D10</f>
        <v>20</v>
      </c>
      <c r="AI11" s="30">
        <f>AI10*100/D10</f>
        <v>70</v>
      </c>
      <c r="AJ11" s="30">
        <f>AJ10*100/D10</f>
        <v>30</v>
      </c>
      <c r="AK11" s="30">
        <f>AK10*100/D10</f>
        <v>0</v>
      </c>
    </row>
    <row r="14" spans="1:37" ht="18.75" x14ac:dyDescent="0.25">
      <c r="B14" s="19"/>
      <c r="C14" s="19"/>
      <c r="D14" s="19"/>
      <c r="E14" s="19"/>
      <c r="F14" s="20"/>
    </row>
  </sheetData>
  <mergeCells count="33">
    <mergeCell ref="AI1:AK1"/>
    <mergeCell ref="H6:P6"/>
    <mergeCell ref="D6:D8"/>
    <mergeCell ref="E6:G6"/>
    <mergeCell ref="H7:J7"/>
    <mergeCell ref="Q7:Q8"/>
    <mergeCell ref="R7:R8"/>
    <mergeCell ref="S7:S8"/>
    <mergeCell ref="T7:V7"/>
    <mergeCell ref="W7:Y7"/>
    <mergeCell ref="Q6:S6"/>
    <mergeCell ref="AI6:AK6"/>
    <mergeCell ref="AJ7:AJ8"/>
    <mergeCell ref="AK7:AK8"/>
    <mergeCell ref="Q2:AK2"/>
    <mergeCell ref="B2:G2"/>
    <mergeCell ref="A11:C11"/>
    <mergeCell ref="A10:C10"/>
    <mergeCell ref="A6:A8"/>
    <mergeCell ref="B6:B8"/>
    <mergeCell ref="C6:C8"/>
    <mergeCell ref="B3:G3"/>
    <mergeCell ref="Q4:Y4"/>
    <mergeCell ref="AI7:AI8"/>
    <mergeCell ref="Z7:AB7"/>
    <mergeCell ref="AC7:AE7"/>
    <mergeCell ref="AF7:AH7"/>
    <mergeCell ref="T6:AH6"/>
    <mergeCell ref="K7:M7"/>
    <mergeCell ref="N7:P7"/>
    <mergeCell ref="E7:E8"/>
    <mergeCell ref="F7:F8"/>
    <mergeCell ref="G7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"/>
  <sheetViews>
    <sheetView zoomScale="80" zoomScaleNormal="80" workbookViewId="0">
      <selection activeCell="B6" sqref="B6:B8"/>
    </sheetView>
  </sheetViews>
  <sheetFormatPr defaultRowHeight="15" x14ac:dyDescent="0.25"/>
  <cols>
    <col min="2" max="2" width="21.7109375" customWidth="1"/>
    <col min="3" max="3" width="22.7109375" customWidth="1"/>
    <col min="4" max="4" width="11.140625" customWidth="1"/>
  </cols>
  <sheetData>
    <row r="1" spans="1:3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72" t="s">
        <v>26</v>
      </c>
      <c r="AJ1" s="72"/>
      <c r="AK1" s="72"/>
    </row>
    <row r="2" spans="1:37" ht="15" customHeight="1" x14ac:dyDescent="0.25">
      <c r="A2" s="1"/>
      <c r="B2" s="66" t="s">
        <v>40</v>
      </c>
      <c r="C2" s="66"/>
      <c r="D2" s="66"/>
      <c r="E2" s="66"/>
      <c r="F2" s="66"/>
      <c r="G2" s="66"/>
      <c r="H2" s="1"/>
      <c r="I2" s="1"/>
      <c r="J2" s="1"/>
      <c r="K2" s="1"/>
      <c r="L2" s="1"/>
      <c r="M2" s="1"/>
      <c r="N2" s="1"/>
      <c r="O2" s="1"/>
      <c r="P2" s="1"/>
      <c r="Q2" s="65" t="s">
        <v>56</v>
      </c>
      <c r="R2" s="65"/>
      <c r="S2" s="65"/>
      <c r="T2" s="65"/>
      <c r="U2" s="65"/>
      <c r="V2" s="65"/>
      <c r="W2" s="65"/>
      <c r="X2" s="65"/>
      <c r="Y2" s="65"/>
      <c r="Z2" s="65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75" x14ac:dyDescent="0.25">
      <c r="A3" s="1"/>
      <c r="B3" s="65" t="s">
        <v>55</v>
      </c>
      <c r="C3" s="65"/>
      <c r="D3" s="65"/>
      <c r="E3" s="65"/>
      <c r="F3" s="65"/>
      <c r="G3" s="65"/>
      <c r="H3" s="2"/>
      <c r="I3" s="2"/>
      <c r="J3" s="2"/>
      <c r="K3" s="2"/>
      <c r="L3" s="2"/>
      <c r="M3" s="2"/>
      <c r="N3" s="2"/>
      <c r="O3" s="2"/>
      <c r="P3" s="2"/>
      <c r="Q3" s="65" t="s">
        <v>59</v>
      </c>
      <c r="R3" s="65"/>
      <c r="S3" s="65"/>
      <c r="T3" s="65"/>
      <c r="U3" s="65"/>
      <c r="V3" s="65"/>
      <c r="W3" s="65"/>
      <c r="X3" s="65"/>
      <c r="Y3" s="65"/>
      <c r="Z3" s="65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6" t="s">
        <v>61</v>
      </c>
      <c r="R4" s="76"/>
      <c r="S4" s="76"/>
      <c r="T4" s="76"/>
      <c r="U4" s="76"/>
      <c r="V4" s="76"/>
      <c r="W4" s="76"/>
      <c r="X4" s="76"/>
      <c r="Y4" s="76"/>
      <c r="Z4" s="76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37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 x14ac:dyDescent="0.25">
      <c r="A6" s="63" t="s">
        <v>68</v>
      </c>
      <c r="B6" s="64" t="s">
        <v>3</v>
      </c>
      <c r="C6" s="64" t="s">
        <v>4</v>
      </c>
      <c r="D6" s="64" t="s">
        <v>14</v>
      </c>
      <c r="E6" s="63" t="s">
        <v>5</v>
      </c>
      <c r="F6" s="63"/>
      <c r="G6" s="63"/>
      <c r="H6" s="69" t="s">
        <v>10</v>
      </c>
      <c r="I6" s="70"/>
      <c r="J6" s="70"/>
      <c r="K6" s="70"/>
      <c r="L6" s="70"/>
      <c r="M6" s="70"/>
      <c r="N6" s="70"/>
      <c r="O6" s="70"/>
      <c r="P6" s="71"/>
      <c r="Q6" s="64" t="s">
        <v>11</v>
      </c>
      <c r="R6" s="64"/>
      <c r="S6" s="64"/>
      <c r="T6" s="69" t="s">
        <v>12</v>
      </c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1"/>
      <c r="AI6" s="64" t="s">
        <v>9</v>
      </c>
      <c r="AJ6" s="64"/>
      <c r="AK6" s="64"/>
    </row>
    <row r="7" spans="1:37" ht="15" customHeight="1" x14ac:dyDescent="0.25">
      <c r="A7" s="63"/>
      <c r="B7" s="64"/>
      <c r="C7" s="64"/>
      <c r="D7" s="64"/>
      <c r="E7" s="67" t="s">
        <v>6</v>
      </c>
      <c r="F7" s="67" t="s">
        <v>7</v>
      </c>
      <c r="G7" s="67" t="s">
        <v>8</v>
      </c>
      <c r="H7" s="69" t="s">
        <v>22</v>
      </c>
      <c r="I7" s="70"/>
      <c r="J7" s="71"/>
      <c r="K7" s="69" t="s">
        <v>27</v>
      </c>
      <c r="L7" s="70"/>
      <c r="M7" s="71"/>
      <c r="N7" s="69" t="s">
        <v>33</v>
      </c>
      <c r="O7" s="70"/>
      <c r="P7" s="71"/>
      <c r="Q7" s="67" t="s">
        <v>6</v>
      </c>
      <c r="R7" s="67" t="s">
        <v>7</v>
      </c>
      <c r="S7" s="67" t="s">
        <v>8</v>
      </c>
      <c r="T7" s="73" t="s">
        <v>28</v>
      </c>
      <c r="U7" s="74"/>
      <c r="V7" s="75"/>
      <c r="W7" s="73" t="s">
        <v>24</v>
      </c>
      <c r="X7" s="74"/>
      <c r="Y7" s="75"/>
      <c r="Z7" s="73" t="s">
        <v>29</v>
      </c>
      <c r="AA7" s="74"/>
      <c r="AB7" s="75"/>
      <c r="AC7" s="73" t="s">
        <v>30</v>
      </c>
      <c r="AD7" s="74"/>
      <c r="AE7" s="75"/>
      <c r="AF7" s="73" t="s">
        <v>25</v>
      </c>
      <c r="AG7" s="74"/>
      <c r="AH7" s="75"/>
      <c r="AI7" s="67" t="s">
        <v>6</v>
      </c>
      <c r="AJ7" s="67" t="s">
        <v>7</v>
      </c>
      <c r="AK7" s="67" t="s">
        <v>8</v>
      </c>
    </row>
    <row r="8" spans="1:37" ht="86.25" customHeight="1" x14ac:dyDescent="0.25">
      <c r="A8" s="63"/>
      <c r="B8" s="64"/>
      <c r="C8" s="64"/>
      <c r="D8" s="64"/>
      <c r="E8" s="68"/>
      <c r="F8" s="68"/>
      <c r="G8" s="68"/>
      <c r="H8" s="11" t="s">
        <v>6</v>
      </c>
      <c r="I8" s="11" t="s">
        <v>7</v>
      </c>
      <c r="J8" s="11" t="s">
        <v>8</v>
      </c>
      <c r="K8" s="11" t="s">
        <v>6</v>
      </c>
      <c r="L8" s="11" t="s">
        <v>7</v>
      </c>
      <c r="M8" s="11" t="s">
        <v>8</v>
      </c>
      <c r="N8" s="11" t="s">
        <v>6</v>
      </c>
      <c r="O8" s="11" t="s">
        <v>7</v>
      </c>
      <c r="P8" s="11" t="s">
        <v>8</v>
      </c>
      <c r="Q8" s="68"/>
      <c r="R8" s="68"/>
      <c r="S8" s="68"/>
      <c r="T8" s="45" t="s">
        <v>6</v>
      </c>
      <c r="U8" s="45" t="s">
        <v>7</v>
      </c>
      <c r="V8" s="45" t="s">
        <v>8</v>
      </c>
      <c r="W8" s="45" t="s">
        <v>6</v>
      </c>
      <c r="X8" s="45" t="s">
        <v>7</v>
      </c>
      <c r="Y8" s="45" t="s">
        <v>8</v>
      </c>
      <c r="Z8" s="45" t="s">
        <v>6</v>
      </c>
      <c r="AA8" s="45" t="s">
        <v>7</v>
      </c>
      <c r="AB8" s="45" t="s">
        <v>8</v>
      </c>
      <c r="AC8" s="45" t="s">
        <v>6</v>
      </c>
      <c r="AD8" s="45" t="s">
        <v>7</v>
      </c>
      <c r="AE8" s="45" t="s">
        <v>8</v>
      </c>
      <c r="AF8" s="45" t="s">
        <v>6</v>
      </c>
      <c r="AG8" s="45" t="s">
        <v>7</v>
      </c>
      <c r="AH8" s="45" t="s">
        <v>8</v>
      </c>
      <c r="AI8" s="68"/>
      <c r="AJ8" s="68"/>
      <c r="AK8" s="68"/>
    </row>
    <row r="9" spans="1:37" ht="15.75" x14ac:dyDescent="0.25">
      <c r="A9" s="12">
        <v>1</v>
      </c>
      <c r="B9" s="23" t="s">
        <v>21</v>
      </c>
      <c r="C9" s="23" t="s">
        <v>50</v>
      </c>
      <c r="D9" s="24">
        <v>12</v>
      </c>
      <c r="E9" s="23">
        <v>8</v>
      </c>
      <c r="F9" s="23">
        <v>4</v>
      </c>
      <c r="G9" s="23">
        <v>0</v>
      </c>
      <c r="H9" s="23">
        <v>4</v>
      </c>
      <c r="I9" s="23">
        <v>8</v>
      </c>
      <c r="J9" s="23">
        <v>0</v>
      </c>
      <c r="K9" s="23">
        <v>3</v>
      </c>
      <c r="L9" s="23">
        <v>8</v>
      </c>
      <c r="M9" s="23">
        <v>1</v>
      </c>
      <c r="N9" s="23">
        <v>7</v>
      </c>
      <c r="O9" s="23">
        <v>5</v>
      </c>
      <c r="P9" s="23">
        <v>0</v>
      </c>
      <c r="Q9" s="23">
        <v>5</v>
      </c>
      <c r="R9" s="25">
        <v>7</v>
      </c>
      <c r="S9" s="23">
        <v>0</v>
      </c>
      <c r="T9" s="47">
        <v>6</v>
      </c>
      <c r="U9" s="47">
        <v>6</v>
      </c>
      <c r="V9" s="47">
        <v>0</v>
      </c>
      <c r="W9" s="47">
        <v>6</v>
      </c>
      <c r="X9" s="47">
        <v>6</v>
      </c>
      <c r="Y9" s="47">
        <v>0</v>
      </c>
      <c r="Z9" s="47">
        <v>7</v>
      </c>
      <c r="AA9" s="47">
        <v>5</v>
      </c>
      <c r="AB9" s="47">
        <v>0</v>
      </c>
      <c r="AC9" s="47">
        <v>2</v>
      </c>
      <c r="AD9" s="47">
        <v>10</v>
      </c>
      <c r="AE9" s="47">
        <v>0</v>
      </c>
      <c r="AF9" s="47">
        <v>5</v>
      </c>
      <c r="AG9" s="47">
        <v>6</v>
      </c>
      <c r="AH9" s="47">
        <v>1</v>
      </c>
      <c r="AI9" s="23">
        <v>3</v>
      </c>
      <c r="AJ9" s="23">
        <v>9</v>
      </c>
      <c r="AK9" s="23">
        <v>0</v>
      </c>
    </row>
    <row r="10" spans="1:37" ht="15.75" x14ac:dyDescent="0.25">
      <c r="A10" s="60" t="s">
        <v>15</v>
      </c>
      <c r="B10" s="61"/>
      <c r="C10" s="62"/>
      <c r="D10" s="17">
        <f t="shared" ref="D10:AK10" si="0">SUM(D9:D9)</f>
        <v>12</v>
      </c>
      <c r="E10" s="7">
        <f t="shared" si="0"/>
        <v>8</v>
      </c>
      <c r="F10" s="7">
        <f t="shared" si="0"/>
        <v>4</v>
      </c>
      <c r="G10" s="7">
        <f t="shared" si="0"/>
        <v>0</v>
      </c>
      <c r="H10" s="7">
        <f t="shared" si="0"/>
        <v>4</v>
      </c>
      <c r="I10" s="7">
        <f t="shared" si="0"/>
        <v>8</v>
      </c>
      <c r="J10" s="7">
        <f t="shared" si="0"/>
        <v>0</v>
      </c>
      <c r="K10" s="7">
        <f t="shared" si="0"/>
        <v>3</v>
      </c>
      <c r="L10" s="7">
        <f t="shared" si="0"/>
        <v>8</v>
      </c>
      <c r="M10" s="7">
        <f t="shared" si="0"/>
        <v>1</v>
      </c>
      <c r="N10" s="7">
        <f t="shared" si="0"/>
        <v>7</v>
      </c>
      <c r="O10" s="7">
        <f t="shared" si="0"/>
        <v>5</v>
      </c>
      <c r="P10" s="7">
        <f t="shared" si="0"/>
        <v>0</v>
      </c>
      <c r="Q10" s="7">
        <f t="shared" si="0"/>
        <v>5</v>
      </c>
      <c r="R10" s="7">
        <f t="shared" si="0"/>
        <v>7</v>
      </c>
      <c r="S10" s="7">
        <f t="shared" si="0"/>
        <v>0</v>
      </c>
      <c r="T10" s="50">
        <f t="shared" si="0"/>
        <v>6</v>
      </c>
      <c r="U10" s="50">
        <f t="shared" si="0"/>
        <v>6</v>
      </c>
      <c r="V10" s="50">
        <f t="shared" si="0"/>
        <v>0</v>
      </c>
      <c r="W10" s="50">
        <f t="shared" si="0"/>
        <v>6</v>
      </c>
      <c r="X10" s="50">
        <f t="shared" si="0"/>
        <v>6</v>
      </c>
      <c r="Y10" s="50">
        <f t="shared" si="0"/>
        <v>0</v>
      </c>
      <c r="Z10" s="50">
        <f t="shared" si="0"/>
        <v>7</v>
      </c>
      <c r="AA10" s="50">
        <f t="shared" si="0"/>
        <v>5</v>
      </c>
      <c r="AB10" s="50">
        <f t="shared" si="0"/>
        <v>0</v>
      </c>
      <c r="AC10" s="50">
        <f t="shared" si="0"/>
        <v>2</v>
      </c>
      <c r="AD10" s="50">
        <f t="shared" si="0"/>
        <v>10</v>
      </c>
      <c r="AE10" s="50">
        <f t="shared" si="0"/>
        <v>0</v>
      </c>
      <c r="AF10" s="50">
        <f t="shared" si="0"/>
        <v>5</v>
      </c>
      <c r="AG10" s="50">
        <f t="shared" si="0"/>
        <v>6</v>
      </c>
      <c r="AH10" s="50">
        <f t="shared" si="0"/>
        <v>1</v>
      </c>
      <c r="AI10" s="7">
        <f t="shared" si="0"/>
        <v>3</v>
      </c>
      <c r="AJ10" s="7">
        <f t="shared" si="0"/>
        <v>9</v>
      </c>
      <c r="AK10" s="7">
        <f t="shared" si="0"/>
        <v>0</v>
      </c>
    </row>
    <row r="11" spans="1:37" x14ac:dyDescent="0.2">
      <c r="A11" s="60" t="s">
        <v>16</v>
      </c>
      <c r="B11" s="61"/>
      <c r="C11" s="61"/>
      <c r="D11" s="18">
        <f>D10*100/D10</f>
        <v>100</v>
      </c>
      <c r="E11" s="9">
        <f>E10*100/D10</f>
        <v>66.666666666666671</v>
      </c>
      <c r="F11" s="10">
        <f>F10*100/D10</f>
        <v>33.333333333333336</v>
      </c>
      <c r="G11" s="10">
        <f>G10*100/D10</f>
        <v>0</v>
      </c>
      <c r="H11" s="7">
        <f>H10*100/D10</f>
        <v>33.333333333333336</v>
      </c>
      <c r="I11" s="7">
        <f>I10*100/D10</f>
        <v>66.666666666666671</v>
      </c>
      <c r="J11" s="7">
        <f>J10*100/D10</f>
        <v>0</v>
      </c>
      <c r="K11" s="7">
        <f>K10*100/D10</f>
        <v>25</v>
      </c>
      <c r="L11" s="7">
        <f>L10*100/D10</f>
        <v>66.666666666666671</v>
      </c>
      <c r="M11" s="7">
        <f>M10*100/D10</f>
        <v>8.3333333333333339</v>
      </c>
      <c r="N11" s="7">
        <f>N10*100/D10</f>
        <v>58.333333333333336</v>
      </c>
      <c r="O11" s="7">
        <f>O10*100/D10</f>
        <v>41.666666666666664</v>
      </c>
      <c r="P11" s="7">
        <f>P10*100/D10</f>
        <v>0</v>
      </c>
      <c r="Q11" s="7">
        <f>Q10*100/D10</f>
        <v>41.666666666666664</v>
      </c>
      <c r="R11" s="7">
        <f>R10*100/D10</f>
        <v>58.333333333333336</v>
      </c>
      <c r="S11" s="7">
        <f>S10*100/D10</f>
        <v>0</v>
      </c>
      <c r="T11" s="50">
        <f>T10*100/D10</f>
        <v>50</v>
      </c>
      <c r="U11" s="50">
        <f>U10*100/D10</f>
        <v>50</v>
      </c>
      <c r="V11" s="50">
        <f>V10*100/D10</f>
        <v>0</v>
      </c>
      <c r="W11" s="50">
        <f>W10*100/D10</f>
        <v>50</v>
      </c>
      <c r="X11" s="50">
        <f>X10*100/D10</f>
        <v>50</v>
      </c>
      <c r="Y11" s="50">
        <f>Y10*100/D10</f>
        <v>0</v>
      </c>
      <c r="Z11" s="50">
        <f>Z10*100/D10</f>
        <v>58.333333333333336</v>
      </c>
      <c r="AA11" s="50">
        <f>AA10*100/D10</f>
        <v>41.666666666666664</v>
      </c>
      <c r="AB11" s="50">
        <f>AB10*100/D10</f>
        <v>0</v>
      </c>
      <c r="AC11" s="50">
        <f>AC10*100/D10</f>
        <v>16.666666666666668</v>
      </c>
      <c r="AD11" s="50">
        <f>AD10*100/D10</f>
        <v>83.333333333333329</v>
      </c>
      <c r="AE11" s="50">
        <f>AE10*100/D10</f>
        <v>0</v>
      </c>
      <c r="AF11" s="50">
        <f>AF10*100/D10</f>
        <v>41.666666666666664</v>
      </c>
      <c r="AG11" s="50">
        <f>AG10*100/D10</f>
        <v>50</v>
      </c>
      <c r="AH11" s="50">
        <f>AH10*100/D10</f>
        <v>8.3333333333333339</v>
      </c>
      <c r="AI11" s="7">
        <f>AI10*100/D10</f>
        <v>25</v>
      </c>
      <c r="AJ11" s="7">
        <f>AJ10*100/D10</f>
        <v>75</v>
      </c>
      <c r="AK11" s="7">
        <f>AK10*100/D10</f>
        <v>0</v>
      </c>
    </row>
    <row r="15" spans="1:37" ht="18.75" x14ac:dyDescent="0.25">
      <c r="B15" s="26"/>
      <c r="C15" s="26"/>
      <c r="D15" s="26"/>
      <c r="E15" s="26"/>
      <c r="F15" s="27"/>
      <c r="G15" s="27"/>
      <c r="H15" s="27"/>
    </row>
    <row r="16" spans="1:37" x14ac:dyDescent="0.2">
      <c r="B16" s="27"/>
      <c r="C16" s="27"/>
      <c r="D16" s="27"/>
      <c r="E16" s="27"/>
      <c r="F16" s="27"/>
      <c r="G16" s="27"/>
      <c r="H16" s="27"/>
    </row>
    <row r="17" spans="2:8" x14ac:dyDescent="0.2">
      <c r="B17" s="27"/>
      <c r="C17" s="27"/>
      <c r="D17" s="27"/>
      <c r="E17" s="27"/>
      <c r="F17" s="27"/>
      <c r="G17" s="27"/>
      <c r="H17" s="27"/>
    </row>
    <row r="18" spans="2:8" x14ac:dyDescent="0.2">
      <c r="B18" s="27"/>
      <c r="C18" s="27"/>
      <c r="D18" s="27"/>
      <c r="E18" s="27"/>
      <c r="F18" s="27"/>
      <c r="G18" s="27"/>
      <c r="H18" s="27"/>
    </row>
    <row r="19" spans="2:8" x14ac:dyDescent="0.2">
      <c r="B19" s="27"/>
      <c r="C19" s="27"/>
      <c r="D19" s="27"/>
      <c r="E19" s="27"/>
      <c r="F19" s="27"/>
      <c r="G19" s="27"/>
      <c r="H19" s="27"/>
    </row>
  </sheetData>
  <mergeCells count="34">
    <mergeCell ref="A11:C11"/>
    <mergeCell ref="A10:C10"/>
    <mergeCell ref="A6:A8"/>
    <mergeCell ref="B6:B8"/>
    <mergeCell ref="C6:C8"/>
    <mergeCell ref="AI1:AK1"/>
    <mergeCell ref="D6:D8"/>
    <mergeCell ref="E6:G6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F7:F8"/>
    <mergeCell ref="B3:G3"/>
    <mergeCell ref="Q2:Z2"/>
    <mergeCell ref="Q3:Z3"/>
    <mergeCell ref="Q4:Z4"/>
    <mergeCell ref="AK7:AK8"/>
    <mergeCell ref="AI6:AK6"/>
    <mergeCell ref="T7:V7"/>
    <mergeCell ref="W7:Y7"/>
    <mergeCell ref="Q6:S6"/>
    <mergeCell ref="G7:G8"/>
    <mergeCell ref="Q7:Q8"/>
    <mergeCell ref="R7:R8"/>
    <mergeCell ref="S7:S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"/>
  <sheetViews>
    <sheetView zoomScale="80" zoomScaleNormal="80" workbookViewId="0">
      <selection activeCell="Z15" sqref="Z15"/>
    </sheetView>
  </sheetViews>
  <sheetFormatPr defaultRowHeight="15" x14ac:dyDescent="0.25"/>
  <cols>
    <col min="2" max="2" width="22.85546875" customWidth="1"/>
    <col min="3" max="3" width="25.140625" customWidth="1"/>
    <col min="4" max="4" width="11.7109375" customWidth="1"/>
  </cols>
  <sheetData>
    <row r="1" spans="1:40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72" t="s">
        <v>26</v>
      </c>
      <c r="AM1" s="72"/>
      <c r="AN1" s="72"/>
    </row>
    <row r="2" spans="1:40" ht="15" customHeight="1" x14ac:dyDescent="0.25">
      <c r="A2" s="1"/>
      <c r="B2" s="66" t="s">
        <v>41</v>
      </c>
      <c r="C2" s="66"/>
      <c r="D2" s="66"/>
      <c r="E2" s="66"/>
      <c r="F2" s="66"/>
      <c r="G2" s="6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65" t="s">
        <v>56</v>
      </c>
      <c r="U2" s="65"/>
      <c r="V2" s="65"/>
      <c r="W2" s="65"/>
      <c r="X2" s="65"/>
      <c r="Y2" s="65"/>
      <c r="Z2" s="65"/>
      <c r="AA2" s="65"/>
      <c r="AB2" s="65"/>
      <c r="AC2" s="65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 x14ac:dyDescent="0.25">
      <c r="A3" s="1"/>
      <c r="B3" s="65" t="s">
        <v>55</v>
      </c>
      <c r="C3" s="65"/>
      <c r="D3" s="65"/>
      <c r="E3" s="65"/>
      <c r="F3" s="65"/>
      <c r="G3" s="6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65" t="s">
        <v>59</v>
      </c>
      <c r="U3" s="65"/>
      <c r="V3" s="65"/>
      <c r="W3" s="65"/>
      <c r="X3" s="65"/>
      <c r="Y3" s="65"/>
      <c r="Z3" s="65"/>
      <c r="AA3" s="65"/>
      <c r="AB3" s="65"/>
      <c r="AC3" s="65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76" t="s">
        <v>62</v>
      </c>
      <c r="U4" s="76"/>
      <c r="V4" s="76"/>
      <c r="W4" s="76"/>
      <c r="X4" s="76"/>
      <c r="Y4" s="76"/>
      <c r="Z4" s="76"/>
      <c r="AA4" s="76"/>
      <c r="AB4" s="76"/>
      <c r="AC4" s="76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5" spans="1:4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 x14ac:dyDescent="0.25">
      <c r="A6" s="63" t="s">
        <v>0</v>
      </c>
      <c r="B6" s="64" t="s">
        <v>48</v>
      </c>
      <c r="C6" s="64" t="s">
        <v>4</v>
      </c>
      <c r="D6" s="64" t="s">
        <v>14</v>
      </c>
      <c r="E6" s="63" t="s">
        <v>5</v>
      </c>
      <c r="F6" s="63"/>
      <c r="G6" s="63"/>
      <c r="H6" s="69" t="s">
        <v>10</v>
      </c>
      <c r="I6" s="70"/>
      <c r="J6" s="70"/>
      <c r="K6" s="70"/>
      <c r="L6" s="70"/>
      <c r="M6" s="70"/>
      <c r="N6" s="70"/>
      <c r="O6" s="70"/>
      <c r="P6" s="70"/>
      <c r="Q6" s="70"/>
      <c r="R6" s="70"/>
      <c r="S6" s="71"/>
      <c r="T6" s="69" t="s">
        <v>11</v>
      </c>
      <c r="U6" s="70"/>
      <c r="V6" s="71"/>
      <c r="W6" s="69" t="s">
        <v>12</v>
      </c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1"/>
      <c r="AL6" s="64" t="s">
        <v>9</v>
      </c>
      <c r="AM6" s="64"/>
      <c r="AN6" s="64"/>
    </row>
    <row r="7" spans="1:40" ht="47.25" customHeight="1" x14ac:dyDescent="0.25">
      <c r="A7" s="63"/>
      <c r="B7" s="64"/>
      <c r="C7" s="64"/>
      <c r="D7" s="64"/>
      <c r="E7" s="67" t="s">
        <v>6</v>
      </c>
      <c r="F7" s="67" t="s">
        <v>7</v>
      </c>
      <c r="G7" s="67" t="s">
        <v>8</v>
      </c>
      <c r="H7" s="69" t="s">
        <v>22</v>
      </c>
      <c r="I7" s="70"/>
      <c r="J7" s="71"/>
      <c r="K7" s="69" t="s">
        <v>27</v>
      </c>
      <c r="L7" s="70"/>
      <c r="M7" s="71"/>
      <c r="N7" s="69" t="s">
        <v>34</v>
      </c>
      <c r="O7" s="70"/>
      <c r="P7" s="71"/>
      <c r="Q7" s="69" t="s">
        <v>33</v>
      </c>
      <c r="R7" s="70"/>
      <c r="S7" s="71"/>
      <c r="T7" s="67" t="s">
        <v>6</v>
      </c>
      <c r="U7" s="67" t="s">
        <v>7</v>
      </c>
      <c r="V7" s="67" t="s">
        <v>8</v>
      </c>
      <c r="W7" s="73" t="s">
        <v>28</v>
      </c>
      <c r="X7" s="74"/>
      <c r="Y7" s="75"/>
      <c r="Z7" s="73" t="s">
        <v>24</v>
      </c>
      <c r="AA7" s="74"/>
      <c r="AB7" s="75"/>
      <c r="AC7" s="73" t="s">
        <v>29</v>
      </c>
      <c r="AD7" s="74"/>
      <c r="AE7" s="75"/>
      <c r="AF7" s="73" t="s">
        <v>30</v>
      </c>
      <c r="AG7" s="74"/>
      <c r="AH7" s="75"/>
      <c r="AI7" s="73" t="s">
        <v>25</v>
      </c>
      <c r="AJ7" s="74"/>
      <c r="AK7" s="75"/>
      <c r="AL7" s="67" t="s">
        <v>6</v>
      </c>
      <c r="AM7" s="67" t="s">
        <v>7</v>
      </c>
      <c r="AN7" s="67" t="s">
        <v>8</v>
      </c>
    </row>
    <row r="8" spans="1:40" ht="87.75" customHeight="1" x14ac:dyDescent="0.25">
      <c r="A8" s="63"/>
      <c r="B8" s="64"/>
      <c r="C8" s="64"/>
      <c r="D8" s="64"/>
      <c r="E8" s="68"/>
      <c r="F8" s="68"/>
      <c r="G8" s="68"/>
      <c r="H8" s="51" t="s">
        <v>6</v>
      </c>
      <c r="I8" s="51" t="s">
        <v>7</v>
      </c>
      <c r="J8" s="51" t="s">
        <v>8</v>
      </c>
      <c r="K8" s="57" t="s">
        <v>6</v>
      </c>
      <c r="L8" s="57" t="s">
        <v>7</v>
      </c>
      <c r="M8" s="57" t="s">
        <v>8</v>
      </c>
      <c r="N8" s="54" t="s">
        <v>6</v>
      </c>
      <c r="O8" s="54" t="s">
        <v>7</v>
      </c>
      <c r="P8" s="54" t="s">
        <v>8</v>
      </c>
      <c r="Q8" s="51" t="s">
        <v>6</v>
      </c>
      <c r="R8" s="51" t="s">
        <v>7</v>
      </c>
      <c r="S8" s="51" t="s">
        <v>8</v>
      </c>
      <c r="T8" s="68"/>
      <c r="U8" s="68"/>
      <c r="V8" s="68"/>
      <c r="W8" s="45" t="s">
        <v>6</v>
      </c>
      <c r="X8" s="45" t="s">
        <v>7</v>
      </c>
      <c r="Y8" s="45" t="s">
        <v>8</v>
      </c>
      <c r="Z8" s="45" t="s">
        <v>6</v>
      </c>
      <c r="AA8" s="45" t="s">
        <v>7</v>
      </c>
      <c r="AB8" s="45" t="s">
        <v>8</v>
      </c>
      <c r="AC8" s="45" t="s">
        <v>6</v>
      </c>
      <c r="AD8" s="45" t="s">
        <v>7</v>
      </c>
      <c r="AE8" s="45" t="s">
        <v>8</v>
      </c>
      <c r="AF8" s="45" t="s">
        <v>6</v>
      </c>
      <c r="AG8" s="45" t="s">
        <v>7</v>
      </c>
      <c r="AH8" s="45" t="s">
        <v>8</v>
      </c>
      <c r="AI8" s="45" t="s">
        <v>6</v>
      </c>
      <c r="AJ8" s="45" t="s">
        <v>7</v>
      </c>
      <c r="AK8" s="45" t="s">
        <v>8</v>
      </c>
      <c r="AL8" s="68"/>
      <c r="AM8" s="68"/>
      <c r="AN8" s="68"/>
    </row>
    <row r="9" spans="1:40" ht="15.75" x14ac:dyDescent="0.25">
      <c r="A9" s="12">
        <v>1</v>
      </c>
      <c r="B9" s="3" t="s">
        <v>53</v>
      </c>
      <c r="C9" s="3" t="s">
        <v>54</v>
      </c>
      <c r="D9" s="12">
        <v>6</v>
      </c>
      <c r="E9" s="3">
        <v>3</v>
      </c>
      <c r="F9" s="3">
        <v>2</v>
      </c>
      <c r="G9" s="3">
        <v>1</v>
      </c>
      <c r="H9" s="52">
        <v>3</v>
      </c>
      <c r="I9" s="52">
        <v>2</v>
      </c>
      <c r="J9" s="52">
        <v>1</v>
      </c>
      <c r="K9" s="58">
        <v>3</v>
      </c>
      <c r="L9" s="58">
        <v>2</v>
      </c>
      <c r="M9" s="58">
        <v>1</v>
      </c>
      <c r="N9" s="55">
        <v>3</v>
      </c>
      <c r="O9" s="55">
        <v>2</v>
      </c>
      <c r="P9" s="55">
        <v>1</v>
      </c>
      <c r="Q9" s="52">
        <v>3</v>
      </c>
      <c r="R9" s="52">
        <v>2</v>
      </c>
      <c r="S9" s="52">
        <v>1</v>
      </c>
      <c r="T9" s="3">
        <v>3</v>
      </c>
      <c r="U9" s="3">
        <v>2</v>
      </c>
      <c r="V9" s="3">
        <v>1</v>
      </c>
      <c r="W9" s="47">
        <v>3</v>
      </c>
      <c r="X9" s="47">
        <v>2</v>
      </c>
      <c r="Y9" s="47">
        <v>1</v>
      </c>
      <c r="Z9" s="47">
        <v>3</v>
      </c>
      <c r="AA9" s="47">
        <v>2</v>
      </c>
      <c r="AB9" s="47">
        <v>1</v>
      </c>
      <c r="AC9" s="47">
        <v>3</v>
      </c>
      <c r="AD9" s="47">
        <v>2</v>
      </c>
      <c r="AE9" s="47">
        <v>1</v>
      </c>
      <c r="AF9" s="47">
        <v>3</v>
      </c>
      <c r="AG9" s="47">
        <v>2</v>
      </c>
      <c r="AH9" s="47">
        <v>1</v>
      </c>
      <c r="AI9" s="47">
        <v>3</v>
      </c>
      <c r="AJ9" s="47">
        <v>2</v>
      </c>
      <c r="AK9" s="47">
        <v>1</v>
      </c>
      <c r="AL9" s="3">
        <v>3</v>
      </c>
      <c r="AM9" s="3">
        <v>2</v>
      </c>
      <c r="AN9" s="3">
        <v>1</v>
      </c>
    </row>
    <row r="10" spans="1:40" ht="15.75" x14ac:dyDescent="0.25">
      <c r="A10" s="60" t="s">
        <v>15</v>
      </c>
      <c r="B10" s="61"/>
      <c r="C10" s="62"/>
      <c r="D10" s="7">
        <f t="shared" ref="D10:AN10" si="0">SUM(D9:D9)</f>
        <v>6</v>
      </c>
      <c r="E10" s="7">
        <f t="shared" si="0"/>
        <v>3</v>
      </c>
      <c r="F10" s="7">
        <f t="shared" si="0"/>
        <v>2</v>
      </c>
      <c r="G10" s="7">
        <f t="shared" si="0"/>
        <v>1</v>
      </c>
      <c r="H10" s="53">
        <f t="shared" si="0"/>
        <v>3</v>
      </c>
      <c r="I10" s="53">
        <f t="shared" si="0"/>
        <v>2</v>
      </c>
      <c r="J10" s="53">
        <f t="shared" si="0"/>
        <v>1</v>
      </c>
      <c r="K10" s="59">
        <f t="shared" si="0"/>
        <v>3</v>
      </c>
      <c r="L10" s="59">
        <f t="shared" si="0"/>
        <v>2</v>
      </c>
      <c r="M10" s="59">
        <f t="shared" si="0"/>
        <v>1</v>
      </c>
      <c r="N10" s="56">
        <f t="shared" si="0"/>
        <v>3</v>
      </c>
      <c r="O10" s="56">
        <f t="shared" si="0"/>
        <v>2</v>
      </c>
      <c r="P10" s="56">
        <f t="shared" si="0"/>
        <v>1</v>
      </c>
      <c r="Q10" s="53">
        <f t="shared" si="0"/>
        <v>3</v>
      </c>
      <c r="R10" s="53">
        <f t="shared" si="0"/>
        <v>2</v>
      </c>
      <c r="S10" s="53">
        <f t="shared" si="0"/>
        <v>1</v>
      </c>
      <c r="T10" s="7">
        <f t="shared" si="0"/>
        <v>3</v>
      </c>
      <c r="U10" s="7">
        <f t="shared" si="0"/>
        <v>2</v>
      </c>
      <c r="V10" s="7">
        <f t="shared" si="0"/>
        <v>1</v>
      </c>
      <c r="W10" s="50">
        <f t="shared" si="0"/>
        <v>3</v>
      </c>
      <c r="X10" s="50">
        <f t="shared" si="0"/>
        <v>2</v>
      </c>
      <c r="Y10" s="50">
        <f t="shared" si="0"/>
        <v>1</v>
      </c>
      <c r="Z10" s="50">
        <f t="shared" si="0"/>
        <v>3</v>
      </c>
      <c r="AA10" s="50">
        <f t="shared" si="0"/>
        <v>2</v>
      </c>
      <c r="AB10" s="50">
        <f t="shared" si="0"/>
        <v>1</v>
      </c>
      <c r="AC10" s="50">
        <f t="shared" si="0"/>
        <v>3</v>
      </c>
      <c r="AD10" s="50">
        <f t="shared" si="0"/>
        <v>2</v>
      </c>
      <c r="AE10" s="50">
        <f t="shared" si="0"/>
        <v>1</v>
      </c>
      <c r="AF10" s="50">
        <f t="shared" si="0"/>
        <v>3</v>
      </c>
      <c r="AG10" s="50">
        <f t="shared" si="0"/>
        <v>2</v>
      </c>
      <c r="AH10" s="50">
        <f t="shared" si="0"/>
        <v>1</v>
      </c>
      <c r="AI10" s="50">
        <f t="shared" si="0"/>
        <v>3</v>
      </c>
      <c r="AJ10" s="50">
        <f t="shared" si="0"/>
        <v>2</v>
      </c>
      <c r="AK10" s="50">
        <f t="shared" si="0"/>
        <v>1</v>
      </c>
      <c r="AL10" s="7">
        <f t="shared" si="0"/>
        <v>3</v>
      </c>
      <c r="AM10" s="7">
        <f t="shared" si="0"/>
        <v>2</v>
      </c>
      <c r="AN10" s="7">
        <f t="shared" si="0"/>
        <v>1</v>
      </c>
    </row>
    <row r="11" spans="1:40" x14ac:dyDescent="0.2">
      <c r="A11" s="60" t="s">
        <v>16</v>
      </c>
      <c r="B11" s="61"/>
      <c r="C11" s="61"/>
      <c r="D11" s="8">
        <f>D10*100/D10</f>
        <v>100</v>
      </c>
      <c r="E11" s="9">
        <f>E10*100/D10</f>
        <v>50</v>
      </c>
      <c r="F11" s="10">
        <f>F10*100/D10</f>
        <v>33.333333333333336</v>
      </c>
      <c r="G11" s="10">
        <f>G10*100/D10</f>
        <v>16.666666666666668</v>
      </c>
      <c r="H11" s="53">
        <f>H10*100/D10</f>
        <v>50</v>
      </c>
      <c r="I11" s="53">
        <f>I10*100/D10</f>
        <v>33.333333333333336</v>
      </c>
      <c r="J11" s="53">
        <f>J10*100/D10</f>
        <v>16.666666666666668</v>
      </c>
      <c r="K11" s="59">
        <f>K10*100/D10</f>
        <v>50</v>
      </c>
      <c r="L11" s="59">
        <f>L10*100/D10</f>
        <v>33.333333333333336</v>
      </c>
      <c r="M11" s="59">
        <f>M10*100/D10</f>
        <v>16.666666666666668</v>
      </c>
      <c r="N11" s="56">
        <f>N10*100/D10</f>
        <v>50</v>
      </c>
      <c r="O11" s="56">
        <f>O10*100/D10</f>
        <v>33.333333333333336</v>
      </c>
      <c r="P11" s="56">
        <f>P10*100/D10</f>
        <v>16.666666666666668</v>
      </c>
      <c r="Q11" s="53">
        <f>Q10*100/D10</f>
        <v>50</v>
      </c>
      <c r="R11" s="53">
        <f>R10*100/D10</f>
        <v>33.333333333333336</v>
      </c>
      <c r="S11" s="53">
        <f>S10*100/D10</f>
        <v>16.666666666666668</v>
      </c>
      <c r="T11" s="7">
        <f>T10*100/D10</f>
        <v>50</v>
      </c>
      <c r="U11" s="7">
        <f>U10*100/D10</f>
        <v>33.333333333333336</v>
      </c>
      <c r="V11" s="7">
        <f>V10*100/D10</f>
        <v>16.666666666666668</v>
      </c>
      <c r="W11" s="50">
        <f>W10*100/D10</f>
        <v>50</v>
      </c>
      <c r="X11" s="50">
        <f>X10*100/D10</f>
        <v>33.333333333333336</v>
      </c>
      <c r="Y11" s="50">
        <f>Y10*100/D10</f>
        <v>16.666666666666668</v>
      </c>
      <c r="Z11" s="50">
        <f>Z10*100/D10</f>
        <v>50</v>
      </c>
      <c r="AA11" s="50">
        <f>AA10*100/D10</f>
        <v>33.333333333333336</v>
      </c>
      <c r="AB11" s="50">
        <f>AB10*100/D10</f>
        <v>16.666666666666668</v>
      </c>
      <c r="AC11" s="50">
        <f>AC10*100/D10</f>
        <v>50</v>
      </c>
      <c r="AD11" s="50">
        <f>AD10*100/D10</f>
        <v>33.333333333333336</v>
      </c>
      <c r="AE11" s="50">
        <f>AE10*100/D10</f>
        <v>16.666666666666668</v>
      </c>
      <c r="AF11" s="50">
        <f>AF10*100/D10</f>
        <v>50</v>
      </c>
      <c r="AG11" s="50">
        <f>AG10*100/D10</f>
        <v>33.333333333333336</v>
      </c>
      <c r="AH11" s="50">
        <f>AH10*100/D10</f>
        <v>16.666666666666668</v>
      </c>
      <c r="AI11" s="50">
        <f>AI10*100/D10</f>
        <v>50</v>
      </c>
      <c r="AJ11" s="50">
        <f>AJ10*100/D10</f>
        <v>33.333333333333336</v>
      </c>
      <c r="AK11" s="50">
        <f>AK10*100/D10</f>
        <v>16.666666666666668</v>
      </c>
      <c r="AL11" s="7">
        <f>AL10*100/D10</f>
        <v>50</v>
      </c>
      <c r="AM11" s="7">
        <f>AM10*100/D10</f>
        <v>33.333333333333336</v>
      </c>
      <c r="AN11" s="7">
        <f>AN10*100/D10</f>
        <v>16.666666666666668</v>
      </c>
    </row>
    <row r="15" spans="1:40" ht="18.75" x14ac:dyDescent="0.25">
      <c r="B15" s="19"/>
      <c r="C15" s="19"/>
      <c r="D15" s="19"/>
      <c r="E15" s="19"/>
      <c r="F15" s="20"/>
    </row>
  </sheetData>
  <mergeCells count="35"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  <mergeCell ref="A11:C11"/>
    <mergeCell ref="A10:C10"/>
    <mergeCell ref="A6:A8"/>
    <mergeCell ref="B6:B8"/>
    <mergeCell ref="C6:C8"/>
    <mergeCell ref="T4:AC4"/>
    <mergeCell ref="H7:J7"/>
    <mergeCell ref="T6:V6"/>
    <mergeCell ref="AL6:AN6"/>
    <mergeCell ref="E7:E8"/>
    <mergeCell ref="F7:F8"/>
    <mergeCell ref="G7:G8"/>
    <mergeCell ref="AF7:AH7"/>
    <mergeCell ref="AI7:AK7"/>
    <mergeCell ref="AL1:AN1"/>
    <mergeCell ref="B2:G2"/>
    <mergeCell ref="B3:G3"/>
    <mergeCell ref="T2:AC2"/>
    <mergeCell ref="T3:AC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tabSelected="1" topLeftCell="B1" zoomScale="80" zoomScaleNormal="80" workbookViewId="0">
      <selection activeCell="H25" sqref="H25"/>
    </sheetView>
  </sheetViews>
  <sheetFormatPr defaultRowHeight="15" x14ac:dyDescent="0.25"/>
  <cols>
    <col min="1" max="1" width="6.42578125" customWidth="1"/>
    <col min="2" max="2" width="29.85546875" customWidth="1"/>
    <col min="3" max="3" width="10.28515625" customWidth="1"/>
    <col min="21" max="21" width="10.85546875" customWidth="1"/>
  </cols>
  <sheetData>
    <row r="1" spans="1:24" x14ac:dyDescent="0.25">
      <c r="W1" s="72" t="s">
        <v>26</v>
      </c>
      <c r="X1" s="72"/>
    </row>
    <row r="2" spans="1:24" ht="15.75" x14ac:dyDescent="0.25">
      <c r="A2" s="1"/>
      <c r="B2" s="66" t="s">
        <v>1</v>
      </c>
      <c r="C2" s="66"/>
      <c r="D2" s="66"/>
      <c r="E2" s="66"/>
      <c r="F2" s="66"/>
      <c r="G2" s="1"/>
      <c r="H2" s="1"/>
      <c r="I2" s="1"/>
      <c r="J2" s="65" t="s">
        <v>56</v>
      </c>
      <c r="K2" s="65"/>
      <c r="L2" s="65"/>
      <c r="M2" s="65"/>
      <c r="N2" s="65"/>
      <c r="O2" s="65"/>
      <c r="P2" s="65"/>
      <c r="Q2" s="65"/>
      <c r="R2" s="65"/>
      <c r="S2" s="1"/>
      <c r="T2" s="1"/>
      <c r="U2" s="1"/>
      <c r="V2" s="1"/>
      <c r="W2" s="1"/>
      <c r="X2" s="1"/>
    </row>
    <row r="3" spans="1:24" ht="15.75" x14ac:dyDescent="0.25">
      <c r="A3" s="1"/>
      <c r="B3" s="65" t="s">
        <v>63</v>
      </c>
      <c r="C3" s="65"/>
      <c r="D3" s="65"/>
      <c r="E3" s="65"/>
      <c r="F3" s="65"/>
      <c r="G3" s="65"/>
      <c r="H3" s="65"/>
      <c r="I3" s="2"/>
      <c r="J3" s="65" t="s">
        <v>59</v>
      </c>
      <c r="K3" s="65"/>
      <c r="L3" s="65"/>
      <c r="M3" s="65"/>
      <c r="N3" s="65"/>
      <c r="O3" s="65"/>
      <c r="P3" s="65"/>
      <c r="Q3" s="65"/>
      <c r="R3" s="65"/>
      <c r="S3" s="1"/>
      <c r="T3" s="1"/>
      <c r="U3" s="1"/>
      <c r="V3" s="1"/>
      <c r="W3" s="1"/>
      <c r="X3" s="1"/>
    </row>
    <row r="4" spans="1:24" ht="15.75" x14ac:dyDescent="0.25">
      <c r="A4" s="1"/>
      <c r="B4" s="1"/>
      <c r="C4" s="1"/>
      <c r="D4" s="1"/>
      <c r="E4" s="1"/>
      <c r="F4" s="1"/>
      <c r="G4" s="1"/>
      <c r="H4" s="1"/>
      <c r="I4" s="1"/>
      <c r="J4" s="65" t="s">
        <v>58</v>
      </c>
      <c r="K4" s="65"/>
      <c r="L4" s="65"/>
      <c r="M4" s="65"/>
      <c r="N4" s="65"/>
      <c r="O4" s="65"/>
      <c r="P4" s="65"/>
      <c r="Q4" s="65"/>
      <c r="R4" s="65"/>
      <c r="S4" s="1"/>
      <c r="T4" s="1"/>
      <c r="U4" s="1"/>
      <c r="V4" s="1"/>
      <c r="W4" s="1"/>
      <c r="X4" s="1"/>
    </row>
    <row r="5" spans="1:24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25">
      <c r="A6" s="77" t="s">
        <v>0</v>
      </c>
      <c r="B6" s="64" t="s">
        <v>17</v>
      </c>
      <c r="C6" s="64" t="s">
        <v>14</v>
      </c>
      <c r="D6" s="82" t="s">
        <v>5</v>
      </c>
      <c r="E6" s="82"/>
      <c r="F6" s="82"/>
      <c r="G6" s="81" t="s">
        <v>10</v>
      </c>
      <c r="H6" s="81"/>
      <c r="I6" s="81"/>
      <c r="J6" s="81" t="s">
        <v>11</v>
      </c>
      <c r="K6" s="81"/>
      <c r="L6" s="81"/>
      <c r="M6" s="81" t="s">
        <v>12</v>
      </c>
      <c r="N6" s="81"/>
      <c r="O6" s="81"/>
      <c r="P6" s="81" t="s">
        <v>9</v>
      </c>
      <c r="Q6" s="81"/>
      <c r="R6" s="81"/>
      <c r="S6" s="78" t="s">
        <v>35</v>
      </c>
      <c r="T6" s="79"/>
      <c r="U6" s="79"/>
      <c r="V6" s="79"/>
      <c r="W6" s="79"/>
      <c r="X6" s="80"/>
    </row>
    <row r="7" spans="1:24" ht="110.25" x14ac:dyDescent="0.25">
      <c r="A7" s="77"/>
      <c r="B7" s="64"/>
      <c r="C7" s="64"/>
      <c r="D7" s="11" t="s">
        <v>6</v>
      </c>
      <c r="E7" s="11" t="s">
        <v>7</v>
      </c>
      <c r="F7" s="11" t="s">
        <v>8</v>
      </c>
      <c r="G7" s="11" t="s">
        <v>6</v>
      </c>
      <c r="H7" s="11" t="s">
        <v>7</v>
      </c>
      <c r="I7" s="11" t="s">
        <v>8</v>
      </c>
      <c r="J7" s="11" t="s">
        <v>6</v>
      </c>
      <c r="K7" s="11" t="s">
        <v>7</v>
      </c>
      <c r="L7" s="11" t="s">
        <v>8</v>
      </c>
      <c r="M7" s="11" t="s">
        <v>6</v>
      </c>
      <c r="N7" s="11" t="s">
        <v>7</v>
      </c>
      <c r="O7" s="11" t="s">
        <v>8</v>
      </c>
      <c r="P7" s="11" t="s">
        <v>6</v>
      </c>
      <c r="Q7" s="11" t="s">
        <v>7</v>
      </c>
      <c r="R7" s="11" t="s">
        <v>8</v>
      </c>
      <c r="S7" s="11" t="s">
        <v>6</v>
      </c>
      <c r="T7" s="11" t="s">
        <v>16</v>
      </c>
      <c r="U7" s="11" t="s">
        <v>7</v>
      </c>
      <c r="V7" s="11" t="s">
        <v>16</v>
      </c>
      <c r="W7" s="11" t="s">
        <v>8</v>
      </c>
      <c r="X7" s="11" t="s">
        <v>16</v>
      </c>
    </row>
    <row r="8" spans="1:24" ht="15.75" x14ac:dyDescent="0.25">
      <c r="A8" s="16">
        <v>1</v>
      </c>
      <c r="B8" s="5" t="s">
        <v>18</v>
      </c>
      <c r="C8" s="12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12">
        <f t="shared" ref="S8:S12" si="0">(D8+G8+J8+M8+P8)/5</f>
        <v>0</v>
      </c>
      <c r="T8" s="12" t="e">
        <f>S8*100/C8</f>
        <v>#DIV/0!</v>
      </c>
      <c r="U8" s="12">
        <f t="shared" ref="U8:U12" si="1">(E8+H8+K8+N8+Q8)/5</f>
        <v>0</v>
      </c>
      <c r="V8" s="12" t="e">
        <f t="shared" ref="V8:V12" si="2">U8*100/C8</f>
        <v>#DIV/0!</v>
      </c>
      <c r="W8" s="12">
        <f t="shared" ref="W8:W12" si="3">(F8+I8+L8+O8+R8)/5</f>
        <v>0</v>
      </c>
      <c r="X8" s="3" t="e">
        <f t="shared" ref="X8:X12" si="4">W8*100/C8</f>
        <v>#DIV/0!</v>
      </c>
    </row>
    <row r="9" spans="1:24" ht="15.75" x14ac:dyDescent="0.25">
      <c r="A9" s="16">
        <v>2</v>
      </c>
      <c r="B9" s="40" t="s">
        <v>19</v>
      </c>
      <c r="C9" s="42">
        <v>15</v>
      </c>
      <c r="D9" s="44">
        <v>8</v>
      </c>
      <c r="E9" s="42">
        <v>7</v>
      </c>
      <c r="F9" s="42">
        <v>0</v>
      </c>
      <c r="G9" s="41">
        <v>8</v>
      </c>
      <c r="H9" s="41">
        <v>6</v>
      </c>
      <c r="I9" s="41">
        <v>1</v>
      </c>
      <c r="J9" s="41">
        <v>10</v>
      </c>
      <c r="K9" s="41">
        <v>5</v>
      </c>
      <c r="L9" s="41">
        <v>0</v>
      </c>
      <c r="M9" s="41">
        <v>10</v>
      </c>
      <c r="N9" s="41">
        <v>5</v>
      </c>
      <c r="O9" s="41">
        <v>0</v>
      </c>
      <c r="P9" s="41">
        <v>11</v>
      </c>
      <c r="Q9" s="41">
        <v>4</v>
      </c>
      <c r="R9" s="41">
        <v>0</v>
      </c>
      <c r="S9" s="42">
        <v>9.4</v>
      </c>
      <c r="T9" s="42">
        <v>62.666666669999998</v>
      </c>
      <c r="U9" s="42">
        <v>5.4</v>
      </c>
      <c r="V9" s="42">
        <v>36</v>
      </c>
      <c r="W9" s="42">
        <v>0.2</v>
      </c>
      <c r="X9" s="41">
        <v>1.3333333329999999</v>
      </c>
    </row>
    <row r="10" spans="1:24" ht="15.75" x14ac:dyDescent="0.25">
      <c r="A10" s="16">
        <v>3</v>
      </c>
      <c r="B10" s="3" t="s">
        <v>20</v>
      </c>
      <c r="C10" s="39">
        <v>10</v>
      </c>
      <c r="D10" s="38">
        <v>3</v>
      </c>
      <c r="E10" s="38">
        <v>7</v>
      </c>
      <c r="F10" s="38">
        <v>0</v>
      </c>
      <c r="G10" s="38">
        <v>3</v>
      </c>
      <c r="H10" s="38">
        <v>6</v>
      </c>
      <c r="I10" s="38">
        <v>1</v>
      </c>
      <c r="J10" s="38">
        <v>6</v>
      </c>
      <c r="K10" s="38">
        <v>4</v>
      </c>
      <c r="L10" s="38">
        <v>0</v>
      </c>
      <c r="M10" s="38">
        <v>5</v>
      </c>
      <c r="N10" s="38">
        <v>5</v>
      </c>
      <c r="O10" s="38">
        <v>0</v>
      </c>
      <c r="P10" s="38">
        <v>7</v>
      </c>
      <c r="Q10" s="38">
        <v>3</v>
      </c>
      <c r="R10" s="38">
        <v>0</v>
      </c>
      <c r="S10" s="39">
        <f t="shared" si="0"/>
        <v>4.8</v>
      </c>
      <c r="T10" s="39">
        <f t="shared" ref="T10:T12" si="5">S10*100/C10</f>
        <v>48</v>
      </c>
      <c r="U10" s="39">
        <f t="shared" si="1"/>
        <v>5</v>
      </c>
      <c r="V10" s="39">
        <f t="shared" si="2"/>
        <v>50</v>
      </c>
      <c r="W10" s="39">
        <f t="shared" si="3"/>
        <v>0.2</v>
      </c>
      <c r="X10" s="38">
        <f t="shared" si="4"/>
        <v>2</v>
      </c>
    </row>
    <row r="11" spans="1:24" ht="15.75" x14ac:dyDescent="0.25">
      <c r="A11" s="16">
        <v>4</v>
      </c>
      <c r="B11" s="3" t="s">
        <v>21</v>
      </c>
      <c r="C11" s="39">
        <v>12</v>
      </c>
      <c r="D11" s="38">
        <v>8</v>
      </c>
      <c r="E11" s="38">
        <v>4</v>
      </c>
      <c r="F11" s="38">
        <v>0</v>
      </c>
      <c r="G11" s="38">
        <v>5</v>
      </c>
      <c r="H11" s="38">
        <v>7</v>
      </c>
      <c r="I11" s="38">
        <v>0</v>
      </c>
      <c r="J11" s="38">
        <v>5</v>
      </c>
      <c r="K11" s="38">
        <v>7</v>
      </c>
      <c r="L11" s="38">
        <v>0</v>
      </c>
      <c r="M11" s="38">
        <v>5</v>
      </c>
      <c r="N11" s="38">
        <v>7</v>
      </c>
      <c r="O11" s="38">
        <v>0</v>
      </c>
      <c r="P11" s="38">
        <v>3</v>
      </c>
      <c r="Q11" s="38">
        <v>9</v>
      </c>
      <c r="R11" s="38">
        <v>0</v>
      </c>
      <c r="S11" s="39">
        <f t="shared" si="0"/>
        <v>5.2</v>
      </c>
      <c r="T11" s="39">
        <f t="shared" si="5"/>
        <v>43.333333333333336</v>
      </c>
      <c r="U11" s="39">
        <f t="shared" si="1"/>
        <v>6.8</v>
      </c>
      <c r="V11" s="39">
        <f t="shared" si="2"/>
        <v>56.666666666666664</v>
      </c>
      <c r="W11" s="39">
        <f t="shared" si="3"/>
        <v>0</v>
      </c>
      <c r="X11" s="38">
        <f t="shared" si="4"/>
        <v>0</v>
      </c>
    </row>
    <row r="12" spans="1:24" ht="18" customHeight="1" x14ac:dyDescent="0.25">
      <c r="A12" s="16">
        <v>5</v>
      </c>
      <c r="B12" s="3" t="s">
        <v>47</v>
      </c>
      <c r="C12" s="12">
        <v>6</v>
      </c>
      <c r="D12" s="3">
        <v>3</v>
      </c>
      <c r="E12" s="3">
        <v>2</v>
      </c>
      <c r="F12" s="3">
        <v>1</v>
      </c>
      <c r="G12" s="3">
        <v>3</v>
      </c>
      <c r="H12" s="3">
        <v>2</v>
      </c>
      <c r="I12" s="3">
        <v>1</v>
      </c>
      <c r="J12" s="3">
        <v>3</v>
      </c>
      <c r="K12" s="3">
        <v>2</v>
      </c>
      <c r="L12" s="3">
        <v>1</v>
      </c>
      <c r="M12" s="3">
        <v>3</v>
      </c>
      <c r="N12" s="3">
        <v>2</v>
      </c>
      <c r="O12" s="3">
        <v>1</v>
      </c>
      <c r="P12" s="3">
        <v>3</v>
      </c>
      <c r="Q12" s="3">
        <v>2</v>
      </c>
      <c r="R12" s="3">
        <v>1</v>
      </c>
      <c r="S12" s="12">
        <f t="shared" si="0"/>
        <v>3</v>
      </c>
      <c r="T12" s="12">
        <f t="shared" si="5"/>
        <v>50</v>
      </c>
      <c r="U12" s="12">
        <f t="shared" si="1"/>
        <v>2</v>
      </c>
      <c r="V12" s="12">
        <f t="shared" si="2"/>
        <v>33.333333333333336</v>
      </c>
      <c r="W12" s="12">
        <f t="shared" si="3"/>
        <v>1</v>
      </c>
      <c r="X12" s="3">
        <f t="shared" si="4"/>
        <v>16.666666666666668</v>
      </c>
    </row>
    <row r="13" spans="1:24" ht="15.75" x14ac:dyDescent="0.25">
      <c r="A13" s="1"/>
      <c r="B13" s="4" t="s">
        <v>15</v>
      </c>
      <c r="C13" s="17">
        <v>43</v>
      </c>
      <c r="D13" s="17">
        <v>22</v>
      </c>
      <c r="E13" s="17">
        <v>20</v>
      </c>
      <c r="F13" s="17">
        <v>1</v>
      </c>
      <c r="G13" s="17">
        <v>19</v>
      </c>
      <c r="H13" s="17">
        <v>21</v>
      </c>
      <c r="I13" s="17">
        <v>3</v>
      </c>
      <c r="J13" s="17">
        <v>24</v>
      </c>
      <c r="K13" s="17">
        <v>18</v>
      </c>
      <c r="L13" s="17">
        <v>1</v>
      </c>
      <c r="M13" s="17">
        <v>23</v>
      </c>
      <c r="N13" s="17">
        <v>19</v>
      </c>
      <c r="O13" s="17">
        <v>1</v>
      </c>
      <c r="P13" s="17">
        <v>24</v>
      </c>
      <c r="Q13" s="17">
        <v>18</v>
      </c>
      <c r="R13" s="17">
        <v>1</v>
      </c>
      <c r="S13" s="17">
        <v>23</v>
      </c>
      <c r="T13" s="12"/>
      <c r="U13" s="12">
        <v>19</v>
      </c>
      <c r="V13" s="12"/>
      <c r="W13" s="12">
        <v>1</v>
      </c>
      <c r="X13" s="3"/>
    </row>
    <row r="14" spans="1:24" x14ac:dyDescent="0.2">
      <c r="A14" s="1"/>
      <c r="B14" s="6" t="s">
        <v>16</v>
      </c>
      <c r="C14" s="18">
        <f>C13*100/C13</f>
        <v>100</v>
      </c>
      <c r="D14" s="9">
        <f>D13*100/C13</f>
        <v>51.162790697674417</v>
      </c>
      <c r="E14" s="10">
        <f>E13*100/C13</f>
        <v>46.511627906976742</v>
      </c>
      <c r="F14" s="10">
        <f>F13*100/C13</f>
        <v>2.3255813953488373</v>
      </c>
      <c r="G14" s="7">
        <f>G13*100/C13</f>
        <v>44.186046511627907</v>
      </c>
      <c r="H14" s="7">
        <f>H13*100/C13</f>
        <v>48.837209302325583</v>
      </c>
      <c r="I14" s="43" t="e">
        <f>I9+I10+I11+I12+I13+#REF!+#REF!</f>
        <v>#REF!</v>
      </c>
      <c r="J14" s="7">
        <f>J13*100/C13</f>
        <v>55.813953488372093</v>
      </c>
      <c r="K14" s="7">
        <f>K13*100/C13</f>
        <v>41.860465116279073</v>
      </c>
      <c r="L14" s="7">
        <f>L13*100/C13</f>
        <v>2.3255813953488373</v>
      </c>
      <c r="M14" s="7">
        <f>M13*100/C13</f>
        <v>53.488372093023258</v>
      </c>
      <c r="N14" s="7">
        <f>N13*100/C13</f>
        <v>44.186046511627907</v>
      </c>
      <c r="O14" s="7">
        <f>O13*100/C13</f>
        <v>2.3255813953488373</v>
      </c>
      <c r="P14" s="7">
        <f>P13*100/C13</f>
        <v>55.813953488372093</v>
      </c>
      <c r="Q14" s="7">
        <f>Q13*100/C13</f>
        <v>41.860465116279073</v>
      </c>
      <c r="R14" s="7">
        <f>R13*100/C13</f>
        <v>2.3255813953488373</v>
      </c>
      <c r="S14" s="12"/>
      <c r="T14" s="12"/>
      <c r="U14" s="12"/>
      <c r="V14" s="12"/>
      <c r="W14" s="12"/>
      <c r="X14" s="3"/>
    </row>
    <row r="15" spans="1:24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ht="15.75" x14ac:dyDescent="0.25">
      <c r="B17" s="3" t="s">
        <v>43</v>
      </c>
      <c r="C17" s="3" t="s">
        <v>44</v>
      </c>
      <c r="D17" s="3" t="s">
        <v>45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75" x14ac:dyDescent="0.25">
      <c r="B18" s="5" t="s">
        <v>18</v>
      </c>
      <c r="C18" s="5"/>
      <c r="D18" s="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75" x14ac:dyDescent="0.25">
      <c r="B19" s="3" t="s">
        <v>19</v>
      </c>
      <c r="C19" s="3"/>
      <c r="D19" s="3">
        <v>15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75" x14ac:dyDescent="0.25">
      <c r="B20" s="3" t="s">
        <v>20</v>
      </c>
      <c r="C20" s="3">
        <v>10</v>
      </c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15.75" x14ac:dyDescent="0.25">
      <c r="B21" s="3" t="s">
        <v>21</v>
      </c>
      <c r="C21" s="3">
        <v>12</v>
      </c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5.75" x14ac:dyDescent="0.25">
      <c r="B22" s="5" t="s">
        <v>36</v>
      </c>
      <c r="C22" s="5"/>
      <c r="D22" s="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5.75" x14ac:dyDescent="0.25">
      <c r="B23" s="5" t="s">
        <v>42</v>
      </c>
      <c r="C23" s="5">
        <v>6</v>
      </c>
      <c r="D23" s="5"/>
      <c r="E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</row>
  </sheetData>
  <mergeCells count="15">
    <mergeCell ref="J3:R3"/>
    <mergeCell ref="J4:R4"/>
    <mergeCell ref="A6:A7"/>
    <mergeCell ref="S6:X6"/>
    <mergeCell ref="W1:X1"/>
    <mergeCell ref="M6:O6"/>
    <mergeCell ref="P6:R6"/>
    <mergeCell ref="B2:F2"/>
    <mergeCell ref="B6:B7"/>
    <mergeCell ref="C6:C7"/>
    <mergeCell ref="D6:F6"/>
    <mergeCell ref="G6:I6"/>
    <mergeCell ref="J6:L6"/>
    <mergeCell ref="B3:H3"/>
    <mergeCell ref="J2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1-группа раннего возраста</vt:lpstr>
      <vt:lpstr>2-младшая группа</vt:lpstr>
      <vt:lpstr>3-средняя группа</vt:lpstr>
      <vt:lpstr>4-старшая группа</vt:lpstr>
      <vt:lpstr>5-предшкольная группа, класс</vt:lpstr>
      <vt:lpstr>6-Свод методиста ДО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Computer</cp:lastModifiedBy>
  <dcterms:created xsi:type="dcterms:W3CDTF">2022-12-22T06:57:03Z</dcterms:created>
  <dcterms:modified xsi:type="dcterms:W3CDTF">2024-05-13T11:57:13Z</dcterms:modified>
</cp:coreProperties>
</file>